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2"/>
  </bookViews>
  <sheets>
    <sheet name="sobota" sheetId="1" r:id="rId1"/>
    <sheet name="neděle" sheetId="2" r:id="rId2"/>
    <sheet name="sobota hlídky " sheetId="3" r:id="rId3"/>
  </sheets>
  <externalReferences>
    <externalReference r:id="rId6"/>
    <externalReference r:id="rId7"/>
    <externalReference r:id="rId8"/>
  </externalReferences>
  <definedNames>
    <definedName name="Excel_BuiltIn__FilterDatabase_1">#REF!</definedName>
    <definedName name="Excel_BuiltIn__FilterDatabase_5">#REF!</definedName>
    <definedName name="_xlnm.Print_Area" localSheetId="1">'neděle'!$A$1:$L$249</definedName>
  </definedNames>
  <calcPr fullCalcOnLoad="1"/>
</workbook>
</file>

<file path=xl/sharedStrings.xml><?xml version="1.0" encoding="utf-8"?>
<sst xmlns="http://schemas.openxmlformats.org/spreadsheetml/2006/main" count="518" uniqueCount="127">
  <si>
    <t>C1</t>
  </si>
  <si>
    <t>jméno</t>
  </si>
  <si>
    <t>VT</t>
  </si>
  <si>
    <t>roč.</t>
  </si>
  <si>
    <t>RGC</t>
  </si>
  <si>
    <t>TJ</t>
  </si>
  <si>
    <t>Vs</t>
  </si>
  <si>
    <t>Hák Jiří</t>
  </si>
  <si>
    <t>Trutnov</t>
  </si>
  <si>
    <t>Miller Jan</t>
  </si>
  <si>
    <t>Turnov</t>
  </si>
  <si>
    <t>Hron Jiří</t>
  </si>
  <si>
    <t>Rakovník</t>
  </si>
  <si>
    <t>V</t>
  </si>
  <si>
    <t>Benhák Jiří</t>
  </si>
  <si>
    <t>Jablonec</t>
  </si>
  <si>
    <t>Machek Radek</t>
  </si>
  <si>
    <t>Šrámek Michal</t>
  </si>
  <si>
    <t>2+</t>
  </si>
  <si>
    <t>Č. Lípa</t>
  </si>
  <si>
    <t>VJ</t>
  </si>
  <si>
    <t>Ťoupalík Karel</t>
  </si>
  <si>
    <t>Rožátov</t>
  </si>
  <si>
    <t>Šrámek Jaroslav</t>
  </si>
  <si>
    <t>Malík Martin</t>
  </si>
  <si>
    <t>Neomi</t>
  </si>
  <si>
    <t>Kárník Zdeněk</t>
  </si>
  <si>
    <t>Lužnice Tábor</t>
  </si>
  <si>
    <t>Šerý Michal</t>
  </si>
  <si>
    <t>Žs</t>
  </si>
  <si>
    <t>Berro Lukáš</t>
  </si>
  <si>
    <t>Sušánka Robert</t>
  </si>
  <si>
    <t>Konstruktiva</t>
  </si>
  <si>
    <t>Vj</t>
  </si>
  <si>
    <t>Zámostný Tomáš</t>
  </si>
  <si>
    <t>0</t>
  </si>
  <si>
    <t>Železný Brod</t>
  </si>
  <si>
    <t>Kouša Martin</t>
  </si>
  <si>
    <t>Kouša Šimon</t>
  </si>
  <si>
    <t>USK Praha</t>
  </si>
  <si>
    <t>Žm</t>
  </si>
  <si>
    <t>Raška Jan</t>
  </si>
  <si>
    <t>Šiman Matěj</t>
  </si>
  <si>
    <t>Nedvídek František</t>
  </si>
  <si>
    <t>Dvůr Králové</t>
  </si>
  <si>
    <t>Buriánek Karel</t>
  </si>
  <si>
    <t>Semily</t>
  </si>
  <si>
    <t>Peterka Vít</t>
  </si>
  <si>
    <t>Minařík Miroslav</t>
  </si>
  <si>
    <t>C2</t>
  </si>
  <si>
    <t>Lhota Zbyšek</t>
  </si>
  <si>
    <t>Benháková Anna</t>
  </si>
  <si>
    <t>Krejčí Hynek</t>
  </si>
  <si>
    <t>Roztoky</t>
  </si>
  <si>
    <t>Krejčí Antonín</t>
  </si>
  <si>
    <t>Suchánek Daniel</t>
  </si>
  <si>
    <t>Vysoké Mýto</t>
  </si>
  <si>
    <t>Jílek Jan</t>
  </si>
  <si>
    <t>Rohan Lukáš</t>
  </si>
  <si>
    <t>Svoboda Adam</t>
  </si>
  <si>
    <t>Dm</t>
  </si>
  <si>
    <t xml:space="preserve">Galušková Karolína </t>
  </si>
  <si>
    <t>Sušice</t>
  </si>
  <si>
    <t xml:space="preserve">Šrámková Michaela </t>
  </si>
  <si>
    <t>Šrámek Jiří</t>
  </si>
  <si>
    <t>Klatovy</t>
  </si>
  <si>
    <t>Šedivý Václav</t>
  </si>
  <si>
    <t>Česká Lípa</t>
  </si>
  <si>
    <t>K1ž</t>
  </si>
  <si>
    <t>Romaskina Jekaterina</t>
  </si>
  <si>
    <t>Moskva</t>
  </si>
  <si>
    <t>Šoltýsová Kateřina</t>
  </si>
  <si>
    <t>KK Opava</t>
  </si>
  <si>
    <t>Štěpánová Tereza</t>
  </si>
  <si>
    <t>Č. Budějovice</t>
  </si>
  <si>
    <t>Ds</t>
  </si>
  <si>
    <t>Šedivá Katerina</t>
  </si>
  <si>
    <t>Zelinskaja Janina</t>
  </si>
  <si>
    <t>Bendová Marie</t>
  </si>
  <si>
    <t>Roudnice</t>
  </si>
  <si>
    <t>Galušková Karolína</t>
  </si>
  <si>
    <t>Řeháková Dana</t>
  </si>
  <si>
    <t>Bačáková Radka</t>
  </si>
  <si>
    <t>Šrámková Michaela</t>
  </si>
  <si>
    <t>Krejčová Kristýna</t>
  </si>
  <si>
    <t>Chodurová Dana</t>
  </si>
  <si>
    <t>Svobodová Jana</t>
  </si>
  <si>
    <t>Šrámková Iva</t>
  </si>
  <si>
    <t>Vávrová Iva</t>
  </si>
  <si>
    <t>Mrázková Mária</t>
  </si>
  <si>
    <t>Kreisslová Eliška</t>
  </si>
  <si>
    <t>Foltysová Sabina</t>
  </si>
  <si>
    <t>Brožová Tereza</t>
  </si>
  <si>
    <t>Buriánková Anežka</t>
  </si>
  <si>
    <t>Koušová Tereza</t>
  </si>
  <si>
    <t>USK</t>
  </si>
  <si>
    <t>Sušánková Markéta</t>
  </si>
  <si>
    <t>3</t>
  </si>
  <si>
    <t>K1m</t>
  </si>
  <si>
    <t xml:space="preserve">     Slalomy na Paraplíčku   </t>
  </si>
  <si>
    <t>Ředitel závodu: Michael Veřtát</t>
  </si>
  <si>
    <t>závod č. 40</t>
  </si>
  <si>
    <t>Hlavní rozhodčí: Iva Šedivá</t>
  </si>
  <si>
    <t>Výsledková listina</t>
  </si>
  <si>
    <t>sobota</t>
  </si>
  <si>
    <t>pořadí</t>
  </si>
  <si>
    <t>čas</t>
  </si>
  <si>
    <t xml:space="preserve">tr. </t>
  </si>
  <si>
    <t>1.jízda</t>
  </si>
  <si>
    <t>celk.</t>
  </si>
  <si>
    <t>Žebř.</t>
  </si>
  <si>
    <t>jízdy</t>
  </si>
  <si>
    <t>body</t>
  </si>
  <si>
    <t>2.jízda</t>
  </si>
  <si>
    <t>výsl.</t>
  </si>
  <si>
    <t>Sobota</t>
  </si>
  <si>
    <t xml:space="preserve">     Slalomy na Paraplíčku  </t>
  </si>
  <si>
    <t>závod č. 41</t>
  </si>
  <si>
    <t>neděle</t>
  </si>
  <si>
    <t>Hlídky    K1m</t>
  </si>
  <si>
    <t>Hlídky    C1</t>
  </si>
  <si>
    <t>Hlídky    K1ž</t>
  </si>
  <si>
    <t>DNF</t>
  </si>
  <si>
    <t>BHZ  4</t>
  </si>
  <si>
    <t>BHZ 4</t>
  </si>
  <si>
    <t>¨1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</si>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</sst>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[Red]\-0.0\ "/>
    <numFmt numFmtId="165" formatCode="0.0"/>
  </numFmts>
  <fonts count="7">
    <font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2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165" fontId="0" fillId="0" borderId="0" xfId="21" applyNumberFormat="1" applyAlignment="1">
      <alignment horizontal="centerContinuous"/>
      <protection/>
    </xf>
    <xf numFmtId="165" fontId="4" fillId="0" borderId="0" xfId="21" applyNumberFormat="1" applyFont="1" applyAlignment="1">
      <alignment horizontal="center"/>
      <protection/>
    </xf>
    <xf numFmtId="0" fontId="0" fillId="0" borderId="0" xfId="21" applyAlignment="1">
      <alignment horizontal="left"/>
      <protection/>
    </xf>
    <xf numFmtId="165" fontId="5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Continuous"/>
      <protection/>
    </xf>
    <xf numFmtId="165" fontId="0" fillId="0" borderId="0" xfId="21" applyNumberFormat="1" applyAlignment="1">
      <alignment horizontal="center"/>
      <protection/>
    </xf>
    <xf numFmtId="0" fontId="6" fillId="0" borderId="0" xfId="21" applyFont="1" applyAlignment="1">
      <alignment horizontal="centerContinuous"/>
      <protection/>
    </xf>
    <xf numFmtId="0" fontId="0" fillId="0" borderId="1" xfId="21" applyBorder="1" applyAlignment="1">
      <alignment horizontal="centerContinuous"/>
      <protection/>
    </xf>
    <xf numFmtId="0" fontId="0" fillId="0" borderId="2" xfId="21" applyBorder="1" applyAlignment="1">
      <alignment horizontal="centerContinuous"/>
      <protection/>
    </xf>
    <xf numFmtId="0" fontId="0" fillId="0" borderId="3" xfId="21" applyBorder="1" applyAlignment="1">
      <alignment horizontal="left"/>
      <protection/>
    </xf>
    <xf numFmtId="0" fontId="0" fillId="0" borderId="3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165" fontId="0" fillId="0" borderId="3" xfId="21" applyNumberFormat="1" applyFill="1" applyBorder="1" applyAlignment="1">
      <alignment horizontal="center"/>
      <protection/>
    </xf>
    <xf numFmtId="165" fontId="0" fillId="0" borderId="2" xfId="21" applyNumberFormat="1" applyBorder="1" applyAlignment="1">
      <alignment horizontal="center"/>
      <protection/>
    </xf>
    <xf numFmtId="0" fontId="0" fillId="0" borderId="3" xfId="21" applyFill="1" applyBorder="1" applyAlignment="1">
      <alignment horizontal="center"/>
      <protection/>
    </xf>
    <xf numFmtId="0" fontId="0" fillId="0" borderId="4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165" fontId="0" fillId="0" borderId="6" xfId="21" applyNumberFormat="1" applyBorder="1" applyAlignment="1">
      <alignment horizontal="center"/>
      <protection/>
    </xf>
    <xf numFmtId="165" fontId="0" fillId="0" borderId="5" xfId="21" applyNumberFormat="1" applyBorder="1" applyAlignment="1">
      <alignment horizontal="center"/>
      <protection/>
    </xf>
    <xf numFmtId="0" fontId="5" fillId="0" borderId="7" xfId="21" applyFont="1" applyBorder="1" applyAlignment="1">
      <alignment horizontal="centerContinuous"/>
      <protection/>
    </xf>
    <xf numFmtId="0" fontId="0" fillId="0" borderId="8" xfId="21" applyBorder="1" applyAlignment="1">
      <alignment horizontal="centerContinuous"/>
      <protection/>
    </xf>
    <xf numFmtId="0" fontId="0" fillId="0" borderId="9" xfId="21" applyBorder="1">
      <alignment/>
      <protection/>
    </xf>
    <xf numFmtId="0" fontId="0" fillId="0" borderId="9" xfId="21" applyBorder="1" applyAlignment="1">
      <alignment horizontal="left"/>
      <protection/>
    </xf>
    <xf numFmtId="49" fontId="0" fillId="0" borderId="9" xfId="21" applyNumberFormat="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165" fontId="0" fillId="0" borderId="9" xfId="21" applyNumberFormat="1" applyBorder="1" applyAlignment="1">
      <alignment horizontal="center"/>
      <protection/>
    </xf>
    <xf numFmtId="1" fontId="0" fillId="0" borderId="9" xfId="21" applyNumberFormat="1" applyBorder="1" applyAlignment="1">
      <alignment horizontal="center"/>
      <protection/>
    </xf>
    <xf numFmtId="165" fontId="0" fillId="0" borderId="8" xfId="21" applyNumberFormat="1" applyBorder="1" applyAlignment="1">
      <alignment horizontal="center"/>
      <protection/>
    </xf>
    <xf numFmtId="0" fontId="0" fillId="0" borderId="10" xfId="21" applyBorder="1" applyAlignment="1">
      <alignment horizontal="right"/>
      <protection/>
    </xf>
    <xf numFmtId="49" fontId="0" fillId="0" borderId="11" xfId="21" applyNumberFormat="1" applyBorder="1" applyAlignment="1">
      <alignment horizontal="left"/>
      <protection/>
    </xf>
    <xf numFmtId="0" fontId="0" fillId="0" borderId="12" xfId="21" applyBorder="1">
      <alignment/>
      <protection/>
    </xf>
    <xf numFmtId="0" fontId="0" fillId="0" borderId="12" xfId="21" applyBorder="1" applyAlignment="1">
      <alignment horizontal="left"/>
      <protection/>
    </xf>
    <xf numFmtId="0" fontId="0" fillId="0" borderId="12" xfId="2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165" fontId="0" fillId="0" borderId="12" xfId="21" applyNumberFormat="1" applyBorder="1" applyAlignment="1">
      <alignment horizontal="center"/>
      <protection/>
    </xf>
    <xf numFmtId="1" fontId="0" fillId="0" borderId="12" xfId="21" applyNumberFormat="1" applyBorder="1" applyAlignment="1">
      <alignment horizontal="center"/>
      <protection/>
    </xf>
    <xf numFmtId="165" fontId="0" fillId="0" borderId="11" xfId="21" applyNumberFormat="1" applyBorder="1" applyAlignment="1">
      <alignment horizontal="center"/>
      <protection/>
    </xf>
    <xf numFmtId="49" fontId="0" fillId="0" borderId="11" xfId="21" applyNumberForma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3" xfId="21" applyFont="1" applyBorder="1" applyAlignment="1">
      <alignment horizontal="left"/>
      <protection/>
    </xf>
    <xf numFmtId="0" fontId="0" fillId="0" borderId="14" xfId="21" applyFont="1" applyBorder="1" applyAlignment="1">
      <alignment horizontal="center"/>
      <protection/>
    </xf>
    <xf numFmtId="165" fontId="0" fillId="0" borderId="13" xfId="21" applyNumberFormat="1" applyFont="1" applyFill="1" applyBorder="1" applyAlignment="1">
      <alignment horizontal="center"/>
      <protection/>
    </xf>
    <xf numFmtId="165" fontId="0" fillId="0" borderId="14" xfId="21" applyNumberFormat="1" applyFont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165" fontId="0" fillId="0" borderId="17" xfId="21" applyNumberFormat="1" applyFont="1" applyBorder="1" applyAlignment="1">
      <alignment horizontal="center"/>
      <protection/>
    </xf>
    <xf numFmtId="165" fontId="0" fillId="0" borderId="16" xfId="21" applyNumberFormat="1" applyFont="1" applyBorder="1" applyAlignment="1">
      <alignment horizontal="center"/>
      <protection/>
    </xf>
    <xf numFmtId="0" fontId="0" fillId="0" borderId="18" xfId="21" applyBorder="1">
      <alignment/>
      <protection/>
    </xf>
    <xf numFmtId="0" fontId="0" fillId="0" borderId="18" xfId="21" applyBorder="1" applyAlignment="1">
      <alignment horizontal="left"/>
      <protection/>
    </xf>
    <xf numFmtId="0" fontId="0" fillId="0" borderId="18" xfId="2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165" fontId="0" fillId="0" borderId="18" xfId="21" applyNumberFormat="1" applyBorder="1" applyAlignment="1">
      <alignment horizontal="center"/>
      <protection/>
    </xf>
    <xf numFmtId="165" fontId="0" fillId="0" borderId="19" xfId="21" applyNumberFormat="1" applyBorder="1" applyAlignment="1">
      <alignment horizontal="center"/>
      <protection/>
    </xf>
    <xf numFmtId="0" fontId="0" fillId="0" borderId="20" xfId="21" applyBorder="1" applyAlignment="1">
      <alignment horizontal="right"/>
      <protection/>
    </xf>
    <xf numFmtId="0" fontId="0" fillId="0" borderId="21" xfId="21" applyBorder="1" applyAlignment="1">
      <alignment horizontal="left"/>
      <protection/>
    </xf>
    <xf numFmtId="0" fontId="0" fillId="0" borderId="22" xfId="21" applyBorder="1">
      <alignment/>
      <protection/>
    </xf>
    <xf numFmtId="0" fontId="0" fillId="0" borderId="22" xfId="21" applyBorder="1" applyAlignment="1">
      <alignment horizontal="left"/>
      <protection/>
    </xf>
    <xf numFmtId="0" fontId="0" fillId="0" borderId="22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165" fontId="0" fillId="0" borderId="22" xfId="21" applyNumberFormat="1" applyBorder="1" applyAlignment="1">
      <alignment horizontal="center"/>
      <protection/>
    </xf>
    <xf numFmtId="165" fontId="0" fillId="0" borderId="21" xfId="21" applyNumberFormat="1" applyFont="1" applyBorder="1" applyAlignment="1">
      <alignment horizontal="center"/>
      <protection/>
    </xf>
    <xf numFmtId="49" fontId="0" fillId="0" borderId="18" xfId="21" applyNumberFormat="1" applyBorder="1" applyAlignment="1">
      <alignment horizontal="center"/>
      <protection/>
    </xf>
    <xf numFmtId="1" fontId="0" fillId="0" borderId="22" xfId="21" applyNumberFormat="1" applyBorder="1" applyAlignment="1">
      <alignment horizontal="center"/>
      <protection/>
    </xf>
    <xf numFmtId="49" fontId="0" fillId="0" borderId="18" xfId="21" applyNumberFormat="1" applyBorder="1" applyAlignment="1" applyProtection="1">
      <alignment horizontal="center"/>
      <protection/>
    </xf>
    <xf numFmtId="0" fontId="0" fillId="0" borderId="22" xfId="21" applyBorder="1" applyAlignment="1" applyProtection="1">
      <alignment horizontal="center"/>
      <protection locked="0"/>
    </xf>
    <xf numFmtId="49" fontId="0" fillId="0" borderId="18" xfId="21" applyNumberFormat="1" applyBorder="1" applyAlignment="1" applyProtection="1">
      <alignment horizontal="center"/>
      <protection locked="0"/>
    </xf>
    <xf numFmtId="0" fontId="0" fillId="0" borderId="18" xfId="21" applyNumberFormat="1" applyBorder="1" applyAlignment="1" applyProtection="1">
      <alignment horizontal="center"/>
      <protection locked="0"/>
    </xf>
    <xf numFmtId="165" fontId="0" fillId="0" borderId="0" xfId="21" applyNumberFormat="1" applyAlignment="1">
      <alignment horizontal="left"/>
      <protection/>
    </xf>
    <xf numFmtId="0" fontId="0" fillId="0" borderId="0" xfId="19">
      <alignment/>
      <protection/>
    </xf>
    <xf numFmtId="0" fontId="0" fillId="0" borderId="0" xfId="19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0" fontId="2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5" fontId="0" fillId="0" borderId="0" xfId="19" applyNumberFormat="1" applyAlignment="1">
      <alignment horizontal="centerContinuous"/>
      <protection/>
    </xf>
    <xf numFmtId="165" fontId="4" fillId="0" borderId="0" xfId="19" applyNumberFormat="1" applyFont="1" applyAlignment="1">
      <alignment horizontal="center"/>
      <protection/>
    </xf>
    <xf numFmtId="0" fontId="0" fillId="0" borderId="0" xfId="19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165" fontId="5" fillId="0" borderId="0" xfId="19" applyNumberFormat="1" applyFont="1" applyAlignment="1">
      <alignment horizontal="center"/>
      <protection/>
    </xf>
    <xf numFmtId="0" fontId="4" fillId="0" borderId="0" xfId="19" applyFont="1" applyAlignment="1">
      <alignment horizontal="centerContinuous"/>
      <protection/>
    </xf>
    <xf numFmtId="165" fontId="0" fillId="0" borderId="0" xfId="19" applyNumberFormat="1" applyAlignment="1">
      <alignment horizontal="center"/>
      <protection/>
    </xf>
    <xf numFmtId="0" fontId="6" fillId="0" borderId="0" xfId="19" applyFont="1" applyAlignment="1">
      <alignment horizontal="centerContinuous"/>
      <protection/>
    </xf>
    <xf numFmtId="0" fontId="0" fillId="0" borderId="1" xfId="19" applyBorder="1" applyAlignment="1">
      <alignment horizontal="centerContinuous"/>
      <protection/>
    </xf>
    <xf numFmtId="0" fontId="0" fillId="0" borderId="2" xfId="19" applyBorder="1" applyAlignment="1">
      <alignment horizontal="centerContinuous"/>
      <protection/>
    </xf>
    <xf numFmtId="0" fontId="0" fillId="0" borderId="3" xfId="19" applyBorder="1" applyAlignment="1">
      <alignment horizontal="left"/>
      <protection/>
    </xf>
    <xf numFmtId="0" fontId="0" fillId="0" borderId="3" xfId="19" applyBorder="1" applyAlignment="1">
      <alignment horizontal="center"/>
      <protection/>
    </xf>
    <xf numFmtId="0" fontId="0" fillId="0" borderId="2" xfId="19" applyBorder="1" applyAlignment="1">
      <alignment horizontal="center"/>
      <protection/>
    </xf>
    <xf numFmtId="165" fontId="0" fillId="0" borderId="3" xfId="19" applyNumberFormat="1" applyFill="1" applyBorder="1" applyAlignment="1">
      <alignment horizontal="center"/>
      <protection/>
    </xf>
    <xf numFmtId="165" fontId="0" fillId="0" borderId="2" xfId="19" applyNumberFormat="1" applyBorder="1" applyAlignment="1">
      <alignment horizontal="center"/>
      <protection/>
    </xf>
    <xf numFmtId="0" fontId="0" fillId="0" borderId="3" xfId="19" applyFill="1" applyBorder="1" applyAlignment="1">
      <alignment horizontal="center"/>
      <protection/>
    </xf>
    <xf numFmtId="0" fontId="0" fillId="0" borderId="4" xfId="19" applyBorder="1" applyAlignment="1">
      <alignment horizontal="center"/>
      <protection/>
    </xf>
    <xf numFmtId="0" fontId="0" fillId="0" borderId="5" xfId="19" applyBorder="1" applyAlignment="1">
      <alignment horizontal="center"/>
      <protection/>
    </xf>
    <xf numFmtId="0" fontId="0" fillId="0" borderId="6" xfId="19" applyBorder="1" applyAlignment="1">
      <alignment horizontal="center"/>
      <protection/>
    </xf>
    <xf numFmtId="165" fontId="0" fillId="0" borderId="6" xfId="19" applyNumberFormat="1" applyBorder="1" applyAlignment="1">
      <alignment horizontal="center"/>
      <protection/>
    </xf>
    <xf numFmtId="165" fontId="0" fillId="0" borderId="5" xfId="19" applyNumberFormat="1" applyBorder="1" applyAlignment="1">
      <alignment horizontal="center"/>
      <protection/>
    </xf>
    <xf numFmtId="0" fontId="5" fillId="0" borderId="7" xfId="19" applyFont="1" applyBorder="1" applyAlignment="1">
      <alignment horizontal="centerContinuous"/>
      <protection/>
    </xf>
    <xf numFmtId="0" fontId="0" fillId="0" borderId="8" xfId="19" applyBorder="1" applyAlignment="1">
      <alignment horizontal="centerContinuous"/>
      <protection/>
    </xf>
    <xf numFmtId="0" fontId="0" fillId="0" borderId="9" xfId="19" applyBorder="1">
      <alignment/>
      <protection/>
    </xf>
    <xf numFmtId="0" fontId="0" fillId="0" borderId="9" xfId="19" applyBorder="1" applyAlignment="1">
      <alignment horizontal="left"/>
      <protection/>
    </xf>
    <xf numFmtId="49" fontId="0" fillId="0" borderId="9" xfId="19" applyNumberFormat="1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165" fontId="0" fillId="0" borderId="9" xfId="19" applyNumberFormat="1" applyBorder="1" applyAlignment="1">
      <alignment horizontal="center"/>
      <protection/>
    </xf>
    <xf numFmtId="1" fontId="0" fillId="0" borderId="9" xfId="19" applyNumberFormat="1" applyBorder="1" applyAlignment="1">
      <alignment horizontal="center"/>
      <protection/>
    </xf>
    <xf numFmtId="165" fontId="0" fillId="0" borderId="8" xfId="19" applyNumberFormat="1" applyBorder="1" applyAlignment="1">
      <alignment horizontal="center"/>
      <protection/>
    </xf>
    <xf numFmtId="0" fontId="0" fillId="0" borderId="10" xfId="19" applyBorder="1" applyAlignment="1">
      <alignment horizontal="right"/>
      <protection/>
    </xf>
    <xf numFmtId="49" fontId="0" fillId="0" borderId="11" xfId="19" applyNumberFormat="1" applyBorder="1" applyAlignment="1">
      <alignment horizontal="left"/>
      <protection/>
    </xf>
    <xf numFmtId="0" fontId="0" fillId="0" borderId="12" xfId="19" applyBorder="1">
      <alignment/>
      <protection/>
    </xf>
    <xf numFmtId="0" fontId="0" fillId="0" borderId="12" xfId="19" applyBorder="1" applyAlignment="1">
      <alignment horizontal="left"/>
      <protection/>
    </xf>
    <xf numFmtId="0" fontId="0" fillId="0" borderId="12" xfId="19" applyBorder="1" applyAlignment="1">
      <alignment horizontal="center"/>
      <protection/>
    </xf>
    <xf numFmtId="0" fontId="0" fillId="0" borderId="11" xfId="19" applyBorder="1" applyAlignment="1">
      <alignment horizontal="center"/>
      <protection/>
    </xf>
    <xf numFmtId="165" fontId="0" fillId="0" borderId="12" xfId="19" applyNumberFormat="1" applyBorder="1" applyAlignment="1">
      <alignment horizontal="center"/>
      <protection/>
    </xf>
    <xf numFmtId="1" fontId="0" fillId="0" borderId="12" xfId="19" applyNumberFormat="1" applyBorder="1" applyAlignment="1">
      <alignment horizontal="center"/>
      <protection/>
    </xf>
    <xf numFmtId="165" fontId="0" fillId="0" borderId="11" xfId="19" applyNumberFormat="1" applyBorder="1" applyAlignment="1">
      <alignment horizontal="center"/>
      <protection/>
    </xf>
    <xf numFmtId="49" fontId="0" fillId="0" borderId="11" xfId="19" applyNumberForma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0" fontId="0" fillId="0" borderId="13" xfId="19" applyFont="1" applyBorder="1" applyAlignment="1">
      <alignment horizontal="left"/>
      <protection/>
    </xf>
    <xf numFmtId="0" fontId="0" fillId="0" borderId="14" xfId="19" applyFont="1" applyBorder="1" applyAlignment="1">
      <alignment horizontal="center"/>
      <protection/>
    </xf>
    <xf numFmtId="165" fontId="0" fillId="0" borderId="13" xfId="19" applyNumberFormat="1" applyFont="1" applyFill="1" applyBorder="1" applyAlignment="1">
      <alignment horizontal="center"/>
      <protection/>
    </xf>
    <xf numFmtId="165" fontId="0" fillId="0" borderId="14" xfId="19" applyNumberFormat="1" applyFont="1" applyBorder="1" applyAlignment="1">
      <alignment horizontal="center"/>
      <protection/>
    </xf>
    <xf numFmtId="0" fontId="0" fillId="0" borderId="13" xfId="19" applyFont="1" applyFill="1" applyBorder="1" applyAlignment="1">
      <alignment horizontal="center"/>
      <protection/>
    </xf>
    <xf numFmtId="0" fontId="0" fillId="0" borderId="15" xfId="19" applyBorder="1" applyAlignment="1">
      <alignment horizontal="center"/>
      <protection/>
    </xf>
    <xf numFmtId="0" fontId="0" fillId="0" borderId="16" xfId="19" applyBorder="1" applyAlignment="1">
      <alignment horizontal="center"/>
      <protection/>
    </xf>
    <xf numFmtId="0" fontId="0" fillId="0" borderId="17" xfId="19" applyBorder="1" applyAlignment="1">
      <alignment horizontal="center"/>
      <protection/>
    </xf>
    <xf numFmtId="165" fontId="0" fillId="0" borderId="17" xfId="19" applyNumberFormat="1" applyFont="1" applyBorder="1" applyAlignment="1">
      <alignment horizontal="center"/>
      <protection/>
    </xf>
    <xf numFmtId="165" fontId="0" fillId="0" borderId="16" xfId="19" applyNumberFormat="1" applyFont="1" applyBorder="1" applyAlignment="1">
      <alignment horizontal="center"/>
      <protection/>
    </xf>
    <xf numFmtId="0" fontId="0" fillId="0" borderId="18" xfId="19" applyBorder="1">
      <alignment/>
      <protection/>
    </xf>
    <xf numFmtId="0" fontId="0" fillId="0" borderId="18" xfId="19" applyBorder="1" applyAlignment="1">
      <alignment horizontal="left"/>
      <protection/>
    </xf>
    <xf numFmtId="0" fontId="0" fillId="0" borderId="18" xfId="19" applyBorder="1" applyAlignment="1">
      <alignment horizontal="center"/>
      <protection/>
    </xf>
    <xf numFmtId="0" fontId="0" fillId="0" borderId="19" xfId="19" applyFont="1" applyBorder="1" applyAlignment="1">
      <alignment horizontal="center"/>
      <protection/>
    </xf>
    <xf numFmtId="165" fontId="0" fillId="0" borderId="18" xfId="19" applyNumberFormat="1" applyBorder="1" applyAlignment="1">
      <alignment horizontal="center"/>
      <protection/>
    </xf>
    <xf numFmtId="165" fontId="0" fillId="0" borderId="19" xfId="19" applyNumberFormat="1" applyBorder="1" applyAlignment="1">
      <alignment horizontal="center"/>
      <protection/>
    </xf>
    <xf numFmtId="0" fontId="0" fillId="0" borderId="20" xfId="19" applyBorder="1" applyAlignment="1">
      <alignment horizontal="right"/>
      <protection/>
    </xf>
    <xf numFmtId="0" fontId="0" fillId="0" borderId="21" xfId="19" applyBorder="1" applyAlignment="1">
      <alignment horizontal="left"/>
      <protection/>
    </xf>
    <xf numFmtId="0" fontId="0" fillId="0" borderId="22" xfId="19" applyBorder="1">
      <alignment/>
      <protection/>
    </xf>
    <xf numFmtId="0" fontId="0" fillId="0" borderId="22" xfId="19" applyBorder="1" applyAlignment="1">
      <alignment horizontal="left"/>
      <protection/>
    </xf>
    <xf numFmtId="0" fontId="0" fillId="0" borderId="22" xfId="19" applyBorder="1" applyAlignment="1">
      <alignment horizontal="center"/>
      <protection/>
    </xf>
    <xf numFmtId="0" fontId="0" fillId="0" borderId="21" xfId="19" applyBorder="1" applyAlignment="1">
      <alignment horizontal="center"/>
      <protection/>
    </xf>
    <xf numFmtId="165" fontId="0" fillId="0" borderId="22" xfId="19" applyNumberFormat="1" applyBorder="1" applyAlignment="1">
      <alignment horizontal="center"/>
      <protection/>
    </xf>
    <xf numFmtId="165" fontId="0" fillId="0" borderId="21" xfId="19" applyNumberFormat="1" applyFont="1" applyBorder="1" applyAlignment="1">
      <alignment horizontal="center"/>
      <protection/>
    </xf>
    <xf numFmtId="49" fontId="0" fillId="0" borderId="18" xfId="19" applyNumberFormat="1" applyBorder="1" applyAlignment="1">
      <alignment horizontal="center"/>
      <protection/>
    </xf>
    <xf numFmtId="1" fontId="0" fillId="0" borderId="22" xfId="19" applyNumberFormat="1" applyBorder="1" applyAlignment="1">
      <alignment horizontal="center"/>
      <protection/>
    </xf>
    <xf numFmtId="49" fontId="0" fillId="0" borderId="18" xfId="19" applyNumberFormat="1" applyBorder="1" applyAlignment="1" applyProtection="1">
      <alignment horizontal="center"/>
      <protection/>
    </xf>
    <xf numFmtId="0" fontId="0" fillId="0" borderId="22" xfId="19" applyBorder="1" applyAlignment="1" applyProtection="1">
      <alignment horizontal="center"/>
      <protection locked="0"/>
    </xf>
    <xf numFmtId="49" fontId="0" fillId="0" borderId="18" xfId="19" applyNumberFormat="1" applyBorder="1" applyAlignment="1" applyProtection="1">
      <alignment horizontal="center"/>
      <protection locked="0"/>
    </xf>
    <xf numFmtId="0" fontId="0" fillId="0" borderId="18" xfId="19" applyNumberFormat="1" applyBorder="1" applyAlignment="1" applyProtection="1">
      <alignment horizontal="center"/>
      <protection locked="0"/>
    </xf>
    <xf numFmtId="165" fontId="0" fillId="0" borderId="0" xfId="19" applyNumberFormat="1" applyAlignment="1">
      <alignment horizontal="left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165" fontId="4" fillId="0" borderId="0" xfId="20" applyNumberFormat="1" applyFont="1" applyAlignment="1">
      <alignment horizontal="center"/>
      <protection/>
    </xf>
    <xf numFmtId="0" fontId="0" fillId="0" borderId="0" xfId="20" applyAlignment="1">
      <alignment horizontal="left"/>
      <protection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165" fontId="0" fillId="0" borderId="0" xfId="20" applyNumberFormat="1" applyAlignment="1">
      <alignment horizontal="center"/>
      <protection/>
    </xf>
    <xf numFmtId="165" fontId="5" fillId="0" borderId="0" xfId="20" applyNumberFormat="1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13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/>
      <protection/>
    </xf>
    <xf numFmtId="0" fontId="0" fillId="0" borderId="14" xfId="20" applyFont="1" applyBorder="1" applyAlignment="1">
      <alignment horizontal="center"/>
      <protection/>
    </xf>
    <xf numFmtId="165" fontId="0" fillId="0" borderId="13" xfId="20" applyNumberFormat="1" applyFont="1" applyFill="1" applyBorder="1" applyAlignment="1">
      <alignment horizontal="center"/>
      <protection/>
    </xf>
    <xf numFmtId="165" fontId="0" fillId="0" borderId="14" xfId="20" applyNumberFormat="1" applyFont="1" applyBorder="1" applyAlignment="1">
      <alignment horizontal="center"/>
      <protection/>
    </xf>
    <xf numFmtId="0" fontId="0" fillId="0" borderId="15" xfId="20" applyBorder="1" applyAlignment="1">
      <alignment horizontal="center"/>
      <protection/>
    </xf>
    <xf numFmtId="0" fontId="0" fillId="0" borderId="16" xfId="20" applyBorder="1" applyAlignment="1">
      <alignment horizontal="center"/>
      <protection/>
    </xf>
    <xf numFmtId="0" fontId="0" fillId="0" borderId="17" xfId="20" applyBorder="1" applyAlignment="1">
      <alignment horizontal="center"/>
      <protection/>
    </xf>
    <xf numFmtId="165" fontId="0" fillId="0" borderId="17" xfId="20" applyNumberFormat="1" applyFont="1" applyBorder="1" applyAlignment="1">
      <alignment horizontal="center"/>
      <protection/>
    </xf>
    <xf numFmtId="165" fontId="0" fillId="0" borderId="16" xfId="20" applyNumberFormat="1" applyFont="1" applyBorder="1" applyAlignment="1">
      <alignment horizontal="center"/>
      <protection/>
    </xf>
    <xf numFmtId="0" fontId="0" fillId="0" borderId="18" xfId="20" applyBorder="1">
      <alignment/>
      <protection/>
    </xf>
    <xf numFmtId="0" fontId="0" fillId="0" borderId="18" xfId="20" applyBorder="1" applyAlignment="1">
      <alignment horizontal="left"/>
      <protection/>
    </xf>
    <xf numFmtId="0" fontId="0" fillId="0" borderId="18" xfId="20" applyBorder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165" fontId="0" fillId="0" borderId="18" xfId="20" applyNumberFormat="1" applyBorder="1" applyAlignment="1">
      <alignment horizontal="center"/>
      <protection/>
    </xf>
    <xf numFmtId="165" fontId="0" fillId="0" borderId="19" xfId="20" applyNumberFormat="1" applyBorder="1" applyAlignment="1">
      <alignment horizontal="center"/>
      <protection/>
    </xf>
    <xf numFmtId="0" fontId="0" fillId="0" borderId="20" xfId="20" applyBorder="1" applyAlignment="1">
      <alignment horizontal="right"/>
      <protection/>
    </xf>
    <xf numFmtId="0" fontId="0" fillId="0" borderId="21" xfId="20" applyBorder="1" applyAlignment="1">
      <alignment horizontal="left"/>
      <protection/>
    </xf>
    <xf numFmtId="0" fontId="0" fillId="0" borderId="22" xfId="20" applyBorder="1">
      <alignment/>
      <protection/>
    </xf>
    <xf numFmtId="0" fontId="0" fillId="0" borderId="22" xfId="20" applyBorder="1" applyAlignment="1">
      <alignment horizontal="left"/>
      <protection/>
    </xf>
    <xf numFmtId="0" fontId="0" fillId="0" borderId="22" xfId="20" applyBorder="1" applyAlignment="1">
      <alignment horizontal="center"/>
      <protection/>
    </xf>
    <xf numFmtId="0" fontId="0" fillId="0" borderId="21" xfId="20" applyBorder="1" applyAlignment="1">
      <alignment horizontal="center"/>
      <protection/>
    </xf>
    <xf numFmtId="165" fontId="0" fillId="0" borderId="22" xfId="20" applyNumberFormat="1" applyBorder="1" applyAlignment="1">
      <alignment horizontal="center"/>
      <protection/>
    </xf>
    <xf numFmtId="1" fontId="0" fillId="0" borderId="22" xfId="20" applyNumberFormat="1" applyBorder="1" applyAlignment="1">
      <alignment horizontal="center"/>
      <protection/>
    </xf>
    <xf numFmtId="165" fontId="0" fillId="0" borderId="21" xfId="20" applyNumberFormat="1" applyFont="1" applyBorder="1" applyAlignment="1">
      <alignment horizontal="center"/>
      <protection/>
    </xf>
    <xf numFmtId="0" fontId="0" fillId="0" borderId="0" xfId="20" applyBorder="1" applyAlignment="1">
      <alignment horizontal="right"/>
      <protection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center"/>
      <protection/>
    </xf>
    <xf numFmtId="165" fontId="0" fillId="0" borderId="0" xfId="20" applyNumberFormat="1" applyBorder="1" applyAlignment="1">
      <alignment horizontal="center"/>
      <protection/>
    </xf>
    <xf numFmtId="1" fontId="0" fillId="0" borderId="0" xfId="20" applyNumberFormat="1" applyBorder="1" applyAlignment="1">
      <alignment horizontal="center"/>
      <protection/>
    </xf>
    <xf numFmtId="165" fontId="0" fillId="0" borderId="0" xfId="20" applyNumberFormat="1" applyFont="1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165" fontId="0" fillId="0" borderId="21" xfId="20" applyNumberFormat="1" applyBorder="1" applyAlignment="1">
      <alignment horizontal="center"/>
      <protection/>
    </xf>
    <xf numFmtId="165" fontId="0" fillId="0" borderId="0" xfId="21" applyNumberForma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0" fontId="1" fillId="0" borderId="0" xfId="21" applyFont="1" applyAlignment="1">
      <alignment horizontal="left"/>
      <protection/>
    </xf>
    <xf numFmtId="0" fontId="5" fillId="0" borderId="0" xfId="21" applyFont="1" applyAlignment="1">
      <alignment horizontal="left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25" xfId="21" applyFont="1" applyBorder="1" applyAlignment="1">
      <alignment horizontal="center"/>
      <protection/>
    </xf>
    <xf numFmtId="0" fontId="5" fillId="0" borderId="14" xfId="21" applyFont="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165" fontId="0" fillId="0" borderId="27" xfId="21" applyNumberFormat="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28" xfId="21" applyBorder="1">
      <alignment/>
      <protection/>
    </xf>
    <xf numFmtId="0" fontId="0" fillId="0" borderId="28" xfId="21" applyBorder="1" applyAlignment="1">
      <alignment horizontal="center"/>
      <protection/>
    </xf>
    <xf numFmtId="165" fontId="0" fillId="0" borderId="28" xfId="21" applyNumberFormat="1" applyBorder="1" applyAlignment="1">
      <alignment horizontal="center"/>
      <protection/>
    </xf>
    <xf numFmtId="0" fontId="0" fillId="0" borderId="29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30" xfId="21" applyFont="1" applyBorder="1" applyAlignment="1">
      <alignment horizontal="left"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165" fontId="0" fillId="0" borderId="30" xfId="21" applyNumberFormat="1" applyFont="1" applyFill="1" applyBorder="1" applyAlignment="1">
      <alignment horizontal="center"/>
      <protection/>
    </xf>
    <xf numFmtId="165" fontId="0" fillId="0" borderId="31" xfId="21" applyNumberFormat="1" applyFont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Border="1" applyAlignment="1">
      <alignment horizontal="center"/>
      <protection/>
    </xf>
    <xf numFmtId="0" fontId="0" fillId="0" borderId="34" xfId="21" applyBorder="1" applyAlignment="1">
      <alignment horizontal="center"/>
      <protection/>
    </xf>
    <xf numFmtId="0" fontId="0" fillId="0" borderId="35" xfId="21" applyBorder="1" applyAlignment="1">
      <alignment horizontal="center"/>
      <protection/>
    </xf>
    <xf numFmtId="0" fontId="0" fillId="0" borderId="8" xfId="21" applyBorder="1">
      <alignment/>
      <protection/>
    </xf>
    <xf numFmtId="0" fontId="0" fillId="0" borderId="11" xfId="21" applyBorder="1">
      <alignment/>
      <protection/>
    </xf>
    <xf numFmtId="0" fontId="0" fillId="0" borderId="7" xfId="2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6" fillId="0" borderId="27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23" xfId="19" applyFont="1" applyBorder="1" applyAlignment="1">
      <alignment horizontal="center"/>
      <protection/>
    </xf>
    <xf numFmtId="0" fontId="5" fillId="0" borderId="24" xfId="19" applyFont="1" applyBorder="1" applyAlignment="1">
      <alignment horizontal="center"/>
      <protection/>
    </xf>
    <xf numFmtId="0" fontId="5" fillId="0" borderId="25" xfId="19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0" fillId="0" borderId="25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36" xfId="19" applyBorder="1" applyAlignment="1">
      <alignment horizontal="center"/>
      <protection/>
    </xf>
    <xf numFmtId="0" fontId="0" fillId="0" borderId="19" xfId="19" applyBorder="1" applyAlignment="1">
      <alignment horizontal="center"/>
      <protection/>
    </xf>
    <xf numFmtId="165" fontId="0" fillId="0" borderId="18" xfId="19" applyNumberFormat="1" applyFont="1" applyBorder="1" applyAlignment="1">
      <alignment horizontal="center"/>
      <protection/>
    </xf>
    <xf numFmtId="165" fontId="0" fillId="0" borderId="19" xfId="19" applyNumberFormat="1" applyFon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0" fontId="0" fillId="0" borderId="37" xfId="19" applyBorder="1" applyAlignment="1">
      <alignment horizontal="center"/>
      <protection/>
    </xf>
    <xf numFmtId="0" fontId="0" fillId="0" borderId="37" xfId="19" applyBorder="1" applyAlignment="1">
      <alignment horizontal="center"/>
      <protection/>
    </xf>
    <xf numFmtId="165" fontId="0" fillId="0" borderId="37" xfId="19" applyNumberFormat="1" applyBorder="1" applyAlignment="1">
      <alignment horizontal="center"/>
      <protection/>
    </xf>
    <xf numFmtId="0" fontId="0" fillId="0" borderId="2" xfId="19" applyBorder="1">
      <alignment/>
      <protection/>
    </xf>
    <xf numFmtId="165" fontId="0" fillId="0" borderId="0" xfId="19" applyNumberFormat="1" applyBorder="1" applyAlignment="1">
      <alignment horizontal="center"/>
      <protection/>
    </xf>
    <xf numFmtId="0" fontId="0" fillId="0" borderId="8" xfId="19" applyBorder="1">
      <alignment/>
      <protection/>
    </xf>
    <xf numFmtId="0" fontId="0" fillId="0" borderId="7" xfId="19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27" xfId="19" applyBorder="1" applyAlignment="1">
      <alignment horizontal="center"/>
      <protection/>
    </xf>
    <xf numFmtId="165" fontId="0" fillId="0" borderId="27" xfId="19" applyNumberFormat="1" applyBorder="1" applyAlignment="1">
      <alignment horizontal="center"/>
      <protection/>
    </xf>
    <xf numFmtId="0" fontId="0" fillId="0" borderId="11" xfId="19" applyBorder="1">
      <alignment/>
      <protection/>
    </xf>
    <xf numFmtId="0" fontId="0" fillId="0" borderId="3" xfId="19" applyBorder="1">
      <alignment/>
      <protection/>
    </xf>
    <xf numFmtId="165" fontId="0" fillId="0" borderId="3" xfId="19" applyNumberFormat="1" applyBorder="1" applyAlignment="1">
      <alignment horizontal="center"/>
      <protection/>
    </xf>
    <xf numFmtId="0" fontId="6" fillId="0" borderId="38" xfId="19" applyFont="1" applyBorder="1" applyAlignment="1">
      <alignment horizontal="center"/>
      <protection/>
    </xf>
    <xf numFmtId="0" fontId="6" fillId="0" borderId="39" xfId="19" applyFont="1" applyBorder="1" applyAlignment="1">
      <alignment horizontal="center"/>
      <protection/>
    </xf>
    <xf numFmtId="165" fontId="0" fillId="0" borderId="22" xfId="20" applyNumberFormat="1" applyFont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nedělevys07" xfId="19"/>
    <cellStyle name="normální_sobotahlid07" xfId="20"/>
    <cellStyle name="normální_sobotavys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a\Local%20Settings\Temporary%20Internet%20Files\Content.IE5\BEDEJQEM\sobotavys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a\Local%20Settings\Temporary%20Internet%20Files\Content.IE5\BEDEJQEM\ned&#283;levys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a\Local%20Settings\Temporary%20Internet%20Files\Content.IE5\BEDEJQEM\sobotahlid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čísla 07"/>
      <sheetName val="počtářK1m"/>
      <sheetName val="tiskK1m"/>
      <sheetName val="počtářK1ž"/>
      <sheetName val="tiskK1ž"/>
      <sheetName val="počtářC1"/>
      <sheetName val="tiskC1 "/>
      <sheetName val="počtářC2"/>
      <sheetName val="tiskC2 "/>
    </sheetNames>
    <sheetDataSet>
      <sheetData sheetId="2">
        <row r="6">
          <cell r="B6" t="str">
            <v>Lhota Zbyšek</v>
          </cell>
          <cell r="C6">
            <v>2</v>
          </cell>
          <cell r="D6">
            <v>84</v>
          </cell>
          <cell r="E6">
            <v>70003</v>
          </cell>
          <cell r="F6" t="str">
            <v>Železný Brod</v>
          </cell>
          <cell r="N6">
            <v>86.5</v>
          </cell>
          <cell r="O6">
            <v>0</v>
          </cell>
          <cell r="P6">
            <v>86.5</v>
          </cell>
          <cell r="S6">
            <v>88.69999999999982</v>
          </cell>
          <cell r="T6">
            <v>0</v>
          </cell>
          <cell r="U6">
            <v>88.69999999999982</v>
          </cell>
          <cell r="V6">
            <v>175.19999999999982</v>
          </cell>
          <cell r="W6">
            <v>1</v>
          </cell>
        </row>
        <row r="7">
          <cell r="A7" t="str">
            <v>Dm</v>
          </cell>
          <cell r="B7" t="str">
            <v>Bouzek Ondra</v>
          </cell>
          <cell r="C7">
            <v>2</v>
          </cell>
          <cell r="D7">
            <v>91</v>
          </cell>
          <cell r="E7">
            <v>42036</v>
          </cell>
          <cell r="F7" t="str">
            <v>Sušice</v>
          </cell>
          <cell r="N7">
            <v>89.79999999999995</v>
          </cell>
          <cell r="O7">
            <v>0</v>
          </cell>
          <cell r="P7">
            <v>89.79999999999995</v>
          </cell>
          <cell r="S7">
            <v>87.30000000000018</v>
          </cell>
          <cell r="T7">
            <v>0</v>
          </cell>
          <cell r="U7">
            <v>87.30000000000018</v>
          </cell>
          <cell r="V7">
            <v>177.10000000000014</v>
          </cell>
          <cell r="W7">
            <v>2</v>
          </cell>
          <cell r="X7">
            <v>1</v>
          </cell>
        </row>
        <row r="8">
          <cell r="B8" t="str">
            <v>Selezněv Michael</v>
          </cell>
          <cell r="D8">
            <v>67</v>
          </cell>
          <cell r="E8">
            <v>0</v>
          </cell>
          <cell r="F8" t="str">
            <v>Moskva</v>
          </cell>
          <cell r="N8">
            <v>96.69999999999982</v>
          </cell>
          <cell r="O8">
            <v>2</v>
          </cell>
          <cell r="P8">
            <v>98.69999999999982</v>
          </cell>
          <cell r="S8">
            <v>97.79999999999927</v>
          </cell>
          <cell r="T8">
            <v>0</v>
          </cell>
          <cell r="U8">
            <v>97.79999999999927</v>
          </cell>
          <cell r="V8">
            <v>196.4999999999991</v>
          </cell>
          <cell r="W8">
            <v>3</v>
          </cell>
        </row>
        <row r="9">
          <cell r="A9" t="str">
            <v>Ds</v>
          </cell>
          <cell r="B9" t="str">
            <v>Puškarčuk Aleš</v>
          </cell>
          <cell r="C9">
            <v>2</v>
          </cell>
          <cell r="D9">
            <v>89</v>
          </cell>
          <cell r="E9">
            <v>43004</v>
          </cell>
          <cell r="F9" t="str">
            <v>Č. Lípa</v>
          </cell>
          <cell r="N9">
            <v>98.5</v>
          </cell>
          <cell r="O9">
            <v>2</v>
          </cell>
          <cell r="P9">
            <v>100.5</v>
          </cell>
          <cell r="S9">
            <v>96.89999999999964</v>
          </cell>
          <cell r="T9">
            <v>0</v>
          </cell>
          <cell r="U9">
            <v>96.89999999999964</v>
          </cell>
          <cell r="V9">
            <v>197.39999999999964</v>
          </cell>
          <cell r="W9">
            <v>4</v>
          </cell>
          <cell r="X9">
            <v>1</v>
          </cell>
        </row>
        <row r="10">
          <cell r="A10" t="str">
            <v>Dm</v>
          </cell>
          <cell r="B10" t="str">
            <v>Abraham Tomáš</v>
          </cell>
          <cell r="C10">
            <v>2</v>
          </cell>
          <cell r="D10">
            <v>92</v>
          </cell>
          <cell r="E10">
            <v>10013</v>
          </cell>
          <cell r="F10" t="str">
            <v>Benátky</v>
          </cell>
          <cell r="N10">
            <v>100.09999999999991</v>
          </cell>
          <cell r="O10">
            <v>0</v>
          </cell>
          <cell r="P10">
            <v>100.09999999999991</v>
          </cell>
          <cell r="S10">
            <v>97.60000000000036</v>
          </cell>
          <cell r="T10">
            <v>0</v>
          </cell>
          <cell r="U10">
            <v>97.60000000000036</v>
          </cell>
          <cell r="V10">
            <v>197.70000000000027</v>
          </cell>
          <cell r="W10">
            <v>5</v>
          </cell>
          <cell r="X10">
            <v>2</v>
          </cell>
        </row>
        <row r="11">
          <cell r="A11" t="str">
            <v>Žs</v>
          </cell>
          <cell r="B11" t="str">
            <v>Strnad Jaroslav</v>
          </cell>
          <cell r="C11">
            <v>2</v>
          </cell>
          <cell r="D11">
            <v>93</v>
          </cell>
          <cell r="E11">
            <v>9083</v>
          </cell>
          <cell r="F11" t="str">
            <v>USK Praha</v>
          </cell>
          <cell r="N11">
            <v>96.79999999999995</v>
          </cell>
          <cell r="O11">
            <v>4</v>
          </cell>
          <cell r="P11">
            <v>100.79999999999995</v>
          </cell>
          <cell r="S11">
            <v>95.30000000000018</v>
          </cell>
          <cell r="T11">
            <v>2</v>
          </cell>
          <cell r="U11">
            <v>97.30000000000018</v>
          </cell>
          <cell r="V11">
            <v>198.10000000000014</v>
          </cell>
          <cell r="W11">
            <v>6</v>
          </cell>
          <cell r="X11">
            <v>1</v>
          </cell>
        </row>
        <row r="12">
          <cell r="B12" t="str">
            <v>Šrámek Michal</v>
          </cell>
          <cell r="C12">
            <v>2</v>
          </cell>
          <cell r="D12">
            <v>82</v>
          </cell>
          <cell r="E12">
            <v>43008</v>
          </cell>
          <cell r="F12" t="str">
            <v>Č. Lípa</v>
          </cell>
          <cell r="N12">
            <v>97.5</v>
          </cell>
          <cell r="O12">
            <v>4</v>
          </cell>
          <cell r="P12">
            <v>101.5</v>
          </cell>
          <cell r="S12">
            <v>96.39999999999964</v>
          </cell>
          <cell r="T12">
            <v>2</v>
          </cell>
          <cell r="U12">
            <v>98.39999999999964</v>
          </cell>
          <cell r="V12">
            <v>199.89999999999964</v>
          </cell>
          <cell r="W12">
            <v>7</v>
          </cell>
        </row>
        <row r="13">
          <cell r="A13" t="str">
            <v>Vs</v>
          </cell>
          <cell r="B13" t="str">
            <v>Hron Jiří</v>
          </cell>
          <cell r="C13">
            <v>2</v>
          </cell>
          <cell r="D13">
            <v>51</v>
          </cell>
          <cell r="E13">
            <v>17008</v>
          </cell>
          <cell r="F13" t="str">
            <v>Rakovník</v>
          </cell>
          <cell r="N13">
            <v>100</v>
          </cell>
          <cell r="O13">
            <v>0</v>
          </cell>
          <cell r="P13">
            <v>100</v>
          </cell>
          <cell r="S13">
            <v>100.10000000000036</v>
          </cell>
          <cell r="T13">
            <v>2</v>
          </cell>
          <cell r="U13">
            <v>102.10000000000036</v>
          </cell>
          <cell r="V13">
            <v>202.10000000000036</v>
          </cell>
          <cell r="W13">
            <v>8</v>
          </cell>
          <cell r="X13">
            <v>1</v>
          </cell>
        </row>
        <row r="14">
          <cell r="A14" t="str">
            <v>VJ</v>
          </cell>
          <cell r="B14" t="str">
            <v>Šedivý Václav</v>
          </cell>
          <cell r="C14">
            <v>2</v>
          </cell>
          <cell r="D14">
            <v>66</v>
          </cell>
          <cell r="E14">
            <v>43022</v>
          </cell>
          <cell r="F14" t="str">
            <v>Č. Lípa</v>
          </cell>
          <cell r="N14">
            <v>101.20000000000005</v>
          </cell>
          <cell r="O14">
            <v>0</v>
          </cell>
          <cell r="P14">
            <v>101.20000000000005</v>
          </cell>
          <cell r="S14">
            <v>102.39999999999964</v>
          </cell>
          <cell r="T14">
            <v>0</v>
          </cell>
          <cell r="U14">
            <v>102.39999999999964</v>
          </cell>
          <cell r="V14">
            <v>203.59999999999968</v>
          </cell>
          <cell r="W14">
            <v>9</v>
          </cell>
          <cell r="X14">
            <v>1</v>
          </cell>
        </row>
        <row r="15">
          <cell r="A15" t="str">
            <v>VJ</v>
          </cell>
          <cell r="B15" t="str">
            <v>Zummer Ondřej</v>
          </cell>
          <cell r="C15">
            <v>2</v>
          </cell>
          <cell r="D15">
            <v>68</v>
          </cell>
          <cell r="E15">
            <v>62023</v>
          </cell>
          <cell r="F15" t="str">
            <v>Turnov</v>
          </cell>
          <cell r="N15">
            <v>101.5</v>
          </cell>
          <cell r="O15">
            <v>2</v>
          </cell>
          <cell r="P15">
            <v>103.5</v>
          </cell>
          <cell r="S15">
            <v>100.69999999999982</v>
          </cell>
          <cell r="T15">
            <v>0</v>
          </cell>
          <cell r="U15">
            <v>100.69999999999982</v>
          </cell>
          <cell r="V15">
            <v>204.19999999999982</v>
          </cell>
          <cell r="W15">
            <v>10</v>
          </cell>
          <cell r="X15">
            <v>2</v>
          </cell>
        </row>
        <row r="16">
          <cell r="B16" t="str">
            <v>Báča Milan</v>
          </cell>
          <cell r="C16">
            <v>2</v>
          </cell>
          <cell r="D16">
            <v>75</v>
          </cell>
          <cell r="E16">
            <v>10020</v>
          </cell>
          <cell r="F16" t="str">
            <v>Benátky</v>
          </cell>
          <cell r="N16">
            <v>100.90000000000009</v>
          </cell>
          <cell r="O16">
            <v>2</v>
          </cell>
          <cell r="P16">
            <v>102.90000000000009</v>
          </cell>
          <cell r="S16">
            <v>100.39999999999964</v>
          </cell>
          <cell r="T16">
            <v>2</v>
          </cell>
          <cell r="U16">
            <v>102.39999999999964</v>
          </cell>
          <cell r="V16">
            <v>205.29999999999973</v>
          </cell>
          <cell r="W16">
            <v>11</v>
          </cell>
        </row>
        <row r="17">
          <cell r="A17" t="str">
            <v>Ds</v>
          </cell>
          <cell r="B17" t="str">
            <v>Brychcí Petr</v>
          </cell>
          <cell r="C17">
            <v>3</v>
          </cell>
          <cell r="D17">
            <v>90</v>
          </cell>
          <cell r="E17">
            <v>70074</v>
          </cell>
          <cell r="F17" t="str">
            <v>Železný Brod</v>
          </cell>
          <cell r="N17">
            <v>103.09999999999991</v>
          </cell>
          <cell r="O17">
            <v>2</v>
          </cell>
          <cell r="P17">
            <v>105.09999999999991</v>
          </cell>
          <cell r="S17">
            <v>101.80000000000018</v>
          </cell>
          <cell r="T17">
            <v>2</v>
          </cell>
          <cell r="U17">
            <v>103.80000000000018</v>
          </cell>
          <cell r="V17">
            <v>208.9000000000001</v>
          </cell>
          <cell r="W17">
            <v>12</v>
          </cell>
          <cell r="X17">
            <v>2</v>
          </cell>
        </row>
        <row r="18">
          <cell r="A18" t="str">
            <v>Dm</v>
          </cell>
          <cell r="B18" t="str">
            <v>Bouzek Filip</v>
          </cell>
          <cell r="C18">
            <v>3</v>
          </cell>
          <cell r="D18">
            <v>92</v>
          </cell>
          <cell r="E18">
            <v>42024</v>
          </cell>
          <cell r="F18" t="str">
            <v>Sušice</v>
          </cell>
          <cell r="N18">
            <v>104.69999999999982</v>
          </cell>
          <cell r="O18">
            <v>2</v>
          </cell>
          <cell r="P18">
            <v>106.69999999999982</v>
          </cell>
          <cell r="S18">
            <v>102.5</v>
          </cell>
          <cell r="T18">
            <v>0</v>
          </cell>
          <cell r="U18">
            <v>102.5</v>
          </cell>
          <cell r="V18">
            <v>209.19999999999982</v>
          </cell>
          <cell r="W18">
            <v>13</v>
          </cell>
          <cell r="X18">
            <v>3</v>
          </cell>
        </row>
        <row r="19">
          <cell r="A19" t="str">
            <v>VJ</v>
          </cell>
          <cell r="B19" t="str">
            <v>Štětka Petr</v>
          </cell>
          <cell r="C19">
            <v>2</v>
          </cell>
          <cell r="D19">
            <v>65</v>
          </cell>
          <cell r="E19">
            <v>23107</v>
          </cell>
          <cell r="F19" t="str">
            <v>Č. Budějovice</v>
          </cell>
          <cell r="N19">
            <v>104.70000000000005</v>
          </cell>
          <cell r="O19">
            <v>2</v>
          </cell>
          <cell r="P19">
            <v>106.70000000000005</v>
          </cell>
          <cell r="S19">
            <v>103.5</v>
          </cell>
          <cell r="T19">
            <v>0</v>
          </cell>
          <cell r="U19">
            <v>103.5</v>
          </cell>
          <cell r="V19">
            <v>210.20000000000005</v>
          </cell>
          <cell r="W19">
            <v>14</v>
          </cell>
          <cell r="X19">
            <v>3</v>
          </cell>
        </row>
        <row r="20">
          <cell r="A20" t="str">
            <v>Ds</v>
          </cell>
          <cell r="B20" t="str">
            <v>Heger Mikuláš</v>
          </cell>
          <cell r="C20">
            <v>2</v>
          </cell>
          <cell r="D20">
            <v>90</v>
          </cell>
          <cell r="E20">
            <v>17036</v>
          </cell>
          <cell r="F20" t="str">
            <v>Rakovník</v>
          </cell>
          <cell r="N20">
            <v>106.09999999999991</v>
          </cell>
          <cell r="O20">
            <v>2</v>
          </cell>
          <cell r="P20">
            <v>108.09999999999991</v>
          </cell>
          <cell r="S20">
            <v>103.39999999999964</v>
          </cell>
          <cell r="T20">
            <v>0</v>
          </cell>
          <cell r="U20">
            <v>103.39999999999964</v>
          </cell>
          <cell r="V20">
            <v>211.49999999999955</v>
          </cell>
          <cell r="W20">
            <v>15</v>
          </cell>
          <cell r="X20">
            <v>3</v>
          </cell>
        </row>
        <row r="21">
          <cell r="B21" t="str">
            <v>Zhulidov Pavel</v>
          </cell>
          <cell r="D21">
            <v>78</v>
          </cell>
          <cell r="E21">
            <v>0</v>
          </cell>
          <cell r="F21" t="str">
            <v>Moskva</v>
          </cell>
          <cell r="N21">
            <v>105.29999999999995</v>
          </cell>
          <cell r="O21">
            <v>2</v>
          </cell>
          <cell r="P21">
            <v>107.29999999999995</v>
          </cell>
          <cell r="S21">
            <v>102.19999999999982</v>
          </cell>
          <cell r="T21">
            <v>2</v>
          </cell>
          <cell r="U21">
            <v>104.19999999999982</v>
          </cell>
          <cell r="V21">
            <v>211.49999999999977</v>
          </cell>
          <cell r="W21">
            <v>16</v>
          </cell>
        </row>
        <row r="22">
          <cell r="B22" t="str">
            <v>Romaskin Dmitrij</v>
          </cell>
          <cell r="D22">
            <v>68</v>
          </cell>
          <cell r="E22">
            <v>0</v>
          </cell>
          <cell r="F22" t="str">
            <v>Moskva</v>
          </cell>
          <cell r="N22">
            <v>106</v>
          </cell>
          <cell r="O22">
            <v>2</v>
          </cell>
          <cell r="P22">
            <v>108</v>
          </cell>
          <cell r="S22">
            <v>104</v>
          </cell>
          <cell r="T22">
            <v>0</v>
          </cell>
          <cell r="U22">
            <v>104</v>
          </cell>
          <cell r="V22">
            <v>212</v>
          </cell>
          <cell r="W22">
            <v>17</v>
          </cell>
        </row>
        <row r="23">
          <cell r="A23" t="str">
            <v>Ds</v>
          </cell>
          <cell r="B23" t="str">
            <v>Musil Jan</v>
          </cell>
          <cell r="C23">
            <v>2</v>
          </cell>
          <cell r="D23">
            <v>90</v>
          </cell>
          <cell r="E23">
            <v>46060</v>
          </cell>
          <cell r="F23" t="str">
            <v>Jablonec</v>
          </cell>
          <cell r="N23">
            <v>105</v>
          </cell>
          <cell r="O23">
            <v>0</v>
          </cell>
          <cell r="P23">
            <v>105</v>
          </cell>
          <cell r="S23">
            <v>107.39999999999964</v>
          </cell>
          <cell r="T23">
            <v>0</v>
          </cell>
          <cell r="U23">
            <v>107.39999999999964</v>
          </cell>
          <cell r="V23">
            <v>212.39999999999964</v>
          </cell>
          <cell r="W23">
            <v>18</v>
          </cell>
          <cell r="X23">
            <v>4</v>
          </cell>
        </row>
        <row r="24">
          <cell r="A24" t="str">
            <v>VJ</v>
          </cell>
          <cell r="B24" t="str">
            <v>Zummer Dušan</v>
          </cell>
          <cell r="C24">
            <v>2</v>
          </cell>
          <cell r="D24">
            <v>70</v>
          </cell>
          <cell r="E24">
            <v>62015</v>
          </cell>
          <cell r="F24" t="str">
            <v>Turnov</v>
          </cell>
          <cell r="N24">
            <v>105</v>
          </cell>
          <cell r="O24">
            <v>0</v>
          </cell>
          <cell r="P24">
            <v>105</v>
          </cell>
          <cell r="S24">
            <v>106.30000000000018</v>
          </cell>
          <cell r="T24">
            <v>2</v>
          </cell>
          <cell r="U24">
            <v>108.30000000000018</v>
          </cell>
          <cell r="V24">
            <v>213.30000000000018</v>
          </cell>
          <cell r="W24">
            <v>19</v>
          </cell>
          <cell r="X24">
            <v>4</v>
          </cell>
        </row>
        <row r="25">
          <cell r="A25" t="str">
            <v>Žs</v>
          </cell>
          <cell r="B25" t="str">
            <v>Binčík Petr</v>
          </cell>
          <cell r="C25">
            <v>3</v>
          </cell>
          <cell r="D25">
            <v>94</v>
          </cell>
          <cell r="E25">
            <v>121069</v>
          </cell>
          <cell r="F25" t="str">
            <v>KK Opava</v>
          </cell>
          <cell r="N25">
            <v>109</v>
          </cell>
          <cell r="O25">
            <v>0</v>
          </cell>
          <cell r="P25">
            <v>109</v>
          </cell>
          <cell r="S25">
            <v>104.5</v>
          </cell>
          <cell r="T25">
            <v>0</v>
          </cell>
          <cell r="U25">
            <v>104.5</v>
          </cell>
          <cell r="V25">
            <v>213.5</v>
          </cell>
          <cell r="W25">
            <v>20</v>
          </cell>
          <cell r="X25">
            <v>2</v>
          </cell>
        </row>
        <row r="26">
          <cell r="A26" t="str">
            <v>Žs</v>
          </cell>
          <cell r="B26" t="str">
            <v>Petříček Vojtěch</v>
          </cell>
          <cell r="C26">
            <v>3</v>
          </cell>
          <cell r="D26">
            <v>94</v>
          </cell>
          <cell r="E26">
            <v>52022</v>
          </cell>
          <cell r="F26" t="str">
            <v>Loko Žatec</v>
          </cell>
          <cell r="N26">
            <v>109.90000000000009</v>
          </cell>
          <cell r="O26">
            <v>0</v>
          </cell>
          <cell r="P26">
            <v>109.90000000000009</v>
          </cell>
          <cell r="S26">
            <v>106.39999999999964</v>
          </cell>
          <cell r="T26">
            <v>0</v>
          </cell>
          <cell r="U26">
            <v>106.39999999999964</v>
          </cell>
          <cell r="V26">
            <v>216.29999999999973</v>
          </cell>
          <cell r="W26">
            <v>21</v>
          </cell>
          <cell r="X26">
            <v>3</v>
          </cell>
        </row>
        <row r="27">
          <cell r="A27" t="str">
            <v>Žs</v>
          </cell>
          <cell r="B27" t="str">
            <v>Bahenský Matouš</v>
          </cell>
          <cell r="C27">
            <v>3</v>
          </cell>
          <cell r="D27">
            <v>94</v>
          </cell>
          <cell r="E27">
            <v>121010</v>
          </cell>
          <cell r="F27" t="str">
            <v>KK Opava</v>
          </cell>
          <cell r="N27">
            <v>108.19999999999982</v>
          </cell>
          <cell r="O27">
            <v>6</v>
          </cell>
          <cell r="P27">
            <v>114.19999999999982</v>
          </cell>
          <cell r="S27">
            <v>102.80000000000018</v>
          </cell>
          <cell r="T27">
            <v>0</v>
          </cell>
          <cell r="U27">
            <v>102.80000000000018</v>
          </cell>
          <cell r="V27">
            <v>217</v>
          </cell>
          <cell r="W27">
            <v>22</v>
          </cell>
          <cell r="X27">
            <v>4</v>
          </cell>
        </row>
        <row r="28">
          <cell r="B28" t="str">
            <v>Bednář Jaroslav</v>
          </cell>
          <cell r="C28">
            <v>3</v>
          </cell>
          <cell r="D28">
            <v>74</v>
          </cell>
          <cell r="E28">
            <v>43003</v>
          </cell>
          <cell r="F28" t="str">
            <v>Č. Lípa</v>
          </cell>
          <cell r="N28">
            <v>103.30000000000018</v>
          </cell>
          <cell r="O28">
            <v>6</v>
          </cell>
          <cell r="P28">
            <v>109.30000000000018</v>
          </cell>
          <cell r="S28">
            <v>108.19999999999982</v>
          </cell>
          <cell r="T28">
            <v>0</v>
          </cell>
          <cell r="U28">
            <v>108.19999999999982</v>
          </cell>
          <cell r="V28">
            <v>217.5</v>
          </cell>
          <cell r="W28">
            <v>23</v>
          </cell>
        </row>
        <row r="29">
          <cell r="A29" t="str">
            <v>Žs</v>
          </cell>
          <cell r="B29" t="str">
            <v>Novák Tomáš</v>
          </cell>
          <cell r="C29">
            <v>3</v>
          </cell>
          <cell r="D29">
            <v>93</v>
          </cell>
          <cell r="E29">
            <v>42038</v>
          </cell>
          <cell r="F29" t="str">
            <v>Sušice</v>
          </cell>
          <cell r="N29">
            <v>106.5</v>
          </cell>
          <cell r="O29">
            <v>6</v>
          </cell>
          <cell r="P29">
            <v>112.5</v>
          </cell>
          <cell r="S29">
            <v>103.10000000000036</v>
          </cell>
          <cell r="T29">
            <v>2</v>
          </cell>
          <cell r="U29">
            <v>105.10000000000036</v>
          </cell>
          <cell r="V29">
            <v>217.60000000000036</v>
          </cell>
          <cell r="W29">
            <v>24</v>
          </cell>
          <cell r="X29">
            <v>5</v>
          </cell>
        </row>
        <row r="30">
          <cell r="B30" t="str">
            <v>Lhota Radim</v>
          </cell>
          <cell r="C30">
            <v>3</v>
          </cell>
          <cell r="D30">
            <v>82</v>
          </cell>
          <cell r="E30">
            <v>70085</v>
          </cell>
          <cell r="F30" t="str">
            <v>Železný Brod</v>
          </cell>
          <cell r="N30">
            <v>108</v>
          </cell>
          <cell r="O30">
            <v>4</v>
          </cell>
          <cell r="P30">
            <v>112</v>
          </cell>
          <cell r="S30">
            <v>103.80000000000018</v>
          </cell>
          <cell r="T30">
            <v>4</v>
          </cell>
          <cell r="U30">
            <v>107.80000000000018</v>
          </cell>
          <cell r="V30">
            <v>219.80000000000018</v>
          </cell>
          <cell r="W30">
            <v>25</v>
          </cell>
        </row>
        <row r="31">
          <cell r="A31" t="str">
            <v>Žs</v>
          </cell>
          <cell r="B31" t="str">
            <v>Adámek Filip</v>
          </cell>
          <cell r="C31">
            <v>3</v>
          </cell>
          <cell r="D31">
            <v>94</v>
          </cell>
          <cell r="E31">
            <v>9020</v>
          </cell>
          <cell r="F31" t="str">
            <v>USK Praha</v>
          </cell>
          <cell r="N31">
            <v>110.40000000000009</v>
          </cell>
          <cell r="O31">
            <v>2</v>
          </cell>
          <cell r="P31">
            <v>112.40000000000009</v>
          </cell>
          <cell r="S31">
            <v>107.60000000000036</v>
          </cell>
          <cell r="T31">
            <v>0</v>
          </cell>
          <cell r="U31">
            <v>107.60000000000036</v>
          </cell>
          <cell r="V31">
            <v>220.00000000000045</v>
          </cell>
          <cell r="W31">
            <v>26</v>
          </cell>
          <cell r="X31">
            <v>6</v>
          </cell>
        </row>
        <row r="32">
          <cell r="B32" t="str">
            <v>Venediktov Michail</v>
          </cell>
          <cell r="D32">
            <v>79</v>
          </cell>
          <cell r="E32">
            <v>0</v>
          </cell>
          <cell r="F32" t="str">
            <v>Moskva</v>
          </cell>
          <cell r="N32">
            <v>111.20000000000005</v>
          </cell>
          <cell r="O32">
            <v>0</v>
          </cell>
          <cell r="P32">
            <v>111.20000000000005</v>
          </cell>
          <cell r="S32">
            <v>106.80000000000018</v>
          </cell>
          <cell r="T32">
            <v>4</v>
          </cell>
          <cell r="U32">
            <v>110.80000000000018</v>
          </cell>
          <cell r="V32">
            <v>222.00000000000023</v>
          </cell>
          <cell r="W32">
            <v>27</v>
          </cell>
        </row>
        <row r="33">
          <cell r="B33" t="str">
            <v>Benhák Jan</v>
          </cell>
          <cell r="C33">
            <v>3</v>
          </cell>
          <cell r="D33">
            <v>88</v>
          </cell>
          <cell r="E33">
            <v>46028</v>
          </cell>
          <cell r="F33" t="str">
            <v>Jablonec</v>
          </cell>
          <cell r="N33">
            <v>112.40000000000009</v>
          </cell>
          <cell r="O33">
            <v>6</v>
          </cell>
          <cell r="P33">
            <v>118.40000000000009</v>
          </cell>
          <cell r="S33">
            <v>106.5</v>
          </cell>
          <cell r="T33">
            <v>2</v>
          </cell>
          <cell r="U33">
            <v>108.5</v>
          </cell>
          <cell r="V33">
            <v>226.9000000000001</v>
          </cell>
          <cell r="W33">
            <v>28</v>
          </cell>
        </row>
        <row r="34">
          <cell r="B34" t="str">
            <v>Grotov Alexander</v>
          </cell>
          <cell r="D34">
            <v>75</v>
          </cell>
          <cell r="E34">
            <v>0</v>
          </cell>
          <cell r="F34" t="str">
            <v>Moskva</v>
          </cell>
          <cell r="N34">
            <v>116.29999999999995</v>
          </cell>
          <cell r="O34">
            <v>0</v>
          </cell>
          <cell r="P34">
            <v>116.29999999999995</v>
          </cell>
          <cell r="S34">
            <v>111.39999999999964</v>
          </cell>
          <cell r="T34">
            <v>0</v>
          </cell>
          <cell r="U34">
            <v>111.39999999999964</v>
          </cell>
          <cell r="V34">
            <v>227.6999999999996</v>
          </cell>
          <cell r="W34">
            <v>29</v>
          </cell>
        </row>
        <row r="35">
          <cell r="A35" t="str">
            <v>VJ</v>
          </cell>
          <cell r="B35" t="str">
            <v>Galuška Vladislav</v>
          </cell>
          <cell r="C35">
            <v>2</v>
          </cell>
          <cell r="D35">
            <v>65</v>
          </cell>
          <cell r="E35">
            <v>42016</v>
          </cell>
          <cell r="F35" t="str">
            <v>Sušice</v>
          </cell>
          <cell r="N35">
            <v>86.10000000000002</v>
          </cell>
          <cell r="O35">
            <v>50</v>
          </cell>
          <cell r="P35">
            <v>136.10000000000002</v>
          </cell>
          <cell r="S35">
            <v>92.69999999999982</v>
          </cell>
          <cell r="T35">
            <v>0</v>
          </cell>
          <cell r="U35">
            <v>92.69999999999982</v>
          </cell>
          <cell r="V35">
            <v>228.79999999999984</v>
          </cell>
          <cell r="W35">
            <v>30</v>
          </cell>
          <cell r="X35">
            <v>5</v>
          </cell>
        </row>
        <row r="36">
          <cell r="A36" t="str">
            <v>VJ</v>
          </cell>
          <cell r="B36" t="str">
            <v>Šrámek Jiří</v>
          </cell>
          <cell r="C36">
            <v>3</v>
          </cell>
          <cell r="D36">
            <v>66</v>
          </cell>
          <cell r="E36">
            <v>36026</v>
          </cell>
          <cell r="F36" t="str">
            <v>Klatovy</v>
          </cell>
          <cell r="N36">
            <v>111.79999999999995</v>
          </cell>
          <cell r="O36">
            <v>2</v>
          </cell>
          <cell r="P36">
            <v>113.79999999999995</v>
          </cell>
          <cell r="S36">
            <v>115.10000000000036</v>
          </cell>
          <cell r="T36">
            <v>0</v>
          </cell>
          <cell r="U36">
            <v>115.10000000000036</v>
          </cell>
          <cell r="V36">
            <v>228.90000000000032</v>
          </cell>
          <cell r="W36">
            <v>31</v>
          </cell>
          <cell r="X36">
            <v>6</v>
          </cell>
        </row>
        <row r="37">
          <cell r="A37" t="str">
            <v>Žs</v>
          </cell>
          <cell r="B37" t="str">
            <v>Jílek Jan</v>
          </cell>
          <cell r="C37">
            <v>3</v>
          </cell>
          <cell r="D37">
            <v>93</v>
          </cell>
          <cell r="E37">
            <v>64038</v>
          </cell>
          <cell r="F37" t="str">
            <v>Vysoké Mýto</v>
          </cell>
          <cell r="N37">
            <v>111.40000000000009</v>
          </cell>
          <cell r="O37">
            <v>2</v>
          </cell>
          <cell r="P37">
            <v>113.40000000000009</v>
          </cell>
          <cell r="S37">
            <v>116.10000000000036</v>
          </cell>
          <cell r="T37">
            <v>2</v>
          </cell>
          <cell r="U37">
            <v>118.10000000000036</v>
          </cell>
          <cell r="V37">
            <v>231.50000000000045</v>
          </cell>
          <cell r="W37">
            <v>32</v>
          </cell>
          <cell r="X37">
            <v>7</v>
          </cell>
        </row>
        <row r="38">
          <cell r="B38" t="str">
            <v>Horák David</v>
          </cell>
          <cell r="C38">
            <v>3</v>
          </cell>
          <cell r="D38">
            <v>76</v>
          </cell>
          <cell r="E38">
            <v>8008</v>
          </cell>
          <cell r="F38" t="str">
            <v>Sokol Žižkov</v>
          </cell>
          <cell r="N38">
            <v>112.5</v>
          </cell>
          <cell r="O38">
            <v>2</v>
          </cell>
          <cell r="P38">
            <v>114.5</v>
          </cell>
          <cell r="S38">
            <v>113.30000000000018</v>
          </cell>
          <cell r="T38">
            <v>4</v>
          </cell>
          <cell r="U38">
            <v>117.30000000000018</v>
          </cell>
          <cell r="V38">
            <v>231.80000000000018</v>
          </cell>
          <cell r="W38">
            <v>33</v>
          </cell>
        </row>
        <row r="39">
          <cell r="A39" t="str">
            <v>žm</v>
          </cell>
          <cell r="B39" t="str">
            <v>Kyncl Michal</v>
          </cell>
          <cell r="C39">
            <v>3</v>
          </cell>
          <cell r="D39">
            <v>95</v>
          </cell>
          <cell r="E39">
            <v>10009</v>
          </cell>
          <cell r="F39" t="str">
            <v>Benátky</v>
          </cell>
          <cell r="N39">
            <v>116.30000000000018</v>
          </cell>
          <cell r="O39">
            <v>4</v>
          </cell>
          <cell r="P39">
            <v>120.30000000000018</v>
          </cell>
          <cell r="S39">
            <v>111.89999999999964</v>
          </cell>
          <cell r="T39">
            <v>0</v>
          </cell>
          <cell r="U39">
            <v>111.89999999999964</v>
          </cell>
          <cell r="V39">
            <v>232.19999999999982</v>
          </cell>
          <cell r="W39">
            <v>34</v>
          </cell>
          <cell r="X39">
            <v>1</v>
          </cell>
        </row>
        <row r="40">
          <cell r="A40" t="str">
            <v>Žm</v>
          </cell>
          <cell r="B40" t="str">
            <v>Raška Jan</v>
          </cell>
          <cell r="C40">
            <v>3</v>
          </cell>
          <cell r="D40">
            <v>95</v>
          </cell>
          <cell r="E40">
            <v>9026</v>
          </cell>
          <cell r="F40" t="str">
            <v>USK Praha</v>
          </cell>
          <cell r="N40">
            <v>114.09999999999991</v>
          </cell>
          <cell r="O40">
            <v>6</v>
          </cell>
          <cell r="P40">
            <v>120.09999999999991</v>
          </cell>
          <cell r="S40">
            <v>111.5</v>
          </cell>
          <cell r="T40">
            <v>4</v>
          </cell>
          <cell r="U40">
            <v>115.5</v>
          </cell>
          <cell r="V40">
            <v>235.5999999999999</v>
          </cell>
          <cell r="W40">
            <v>35</v>
          </cell>
          <cell r="X40">
            <v>2</v>
          </cell>
        </row>
        <row r="41">
          <cell r="A41" t="str">
            <v>Dm</v>
          </cell>
          <cell r="B41" t="str">
            <v>Vávra Petr</v>
          </cell>
          <cell r="C41">
            <v>3</v>
          </cell>
          <cell r="D41">
            <v>91</v>
          </cell>
          <cell r="E41">
            <v>65018</v>
          </cell>
          <cell r="F41" t="str">
            <v>Roztoky</v>
          </cell>
          <cell r="N41">
            <v>116.90000000000009</v>
          </cell>
          <cell r="O41">
            <v>4</v>
          </cell>
          <cell r="P41">
            <v>120.90000000000009</v>
          </cell>
          <cell r="S41">
            <v>114.19999999999982</v>
          </cell>
          <cell r="T41">
            <v>2</v>
          </cell>
          <cell r="U41">
            <v>116.19999999999982</v>
          </cell>
          <cell r="V41">
            <v>237.0999999999999</v>
          </cell>
          <cell r="W41">
            <v>36</v>
          </cell>
          <cell r="X41">
            <v>4</v>
          </cell>
        </row>
        <row r="42">
          <cell r="A42" t="str">
            <v>Žs</v>
          </cell>
          <cell r="B42" t="str">
            <v>Suchánek Daniel</v>
          </cell>
          <cell r="C42">
            <v>3</v>
          </cell>
          <cell r="D42">
            <v>93</v>
          </cell>
          <cell r="E42">
            <v>64021</v>
          </cell>
          <cell r="F42" t="str">
            <v>Vysoké Mýto</v>
          </cell>
          <cell r="N42">
            <v>122.80000000000018</v>
          </cell>
          <cell r="O42">
            <v>2</v>
          </cell>
          <cell r="P42">
            <v>124.80000000000018</v>
          </cell>
          <cell r="S42">
            <v>112.19999999999982</v>
          </cell>
          <cell r="T42">
            <v>2</v>
          </cell>
          <cell r="U42">
            <v>114.19999999999982</v>
          </cell>
          <cell r="V42">
            <v>239</v>
          </cell>
          <cell r="W42">
            <v>37</v>
          </cell>
          <cell r="X42">
            <v>8</v>
          </cell>
        </row>
        <row r="43">
          <cell r="A43" t="str">
            <v>Žm</v>
          </cell>
          <cell r="B43" t="str">
            <v>Hošek Ondřej</v>
          </cell>
          <cell r="C43">
            <v>3</v>
          </cell>
          <cell r="D43">
            <v>95</v>
          </cell>
          <cell r="E43">
            <v>103020</v>
          </cell>
          <cell r="F43" t="str">
            <v>Spoj Brno</v>
          </cell>
          <cell r="N43">
            <v>112.90000000000009</v>
          </cell>
          <cell r="O43">
            <v>6</v>
          </cell>
          <cell r="P43">
            <v>118.90000000000009</v>
          </cell>
          <cell r="S43">
            <v>121.10000000000036</v>
          </cell>
          <cell r="T43">
            <v>2</v>
          </cell>
          <cell r="U43">
            <v>123.10000000000036</v>
          </cell>
          <cell r="V43">
            <v>242.00000000000045</v>
          </cell>
          <cell r="W43">
            <v>38</v>
          </cell>
          <cell r="X43">
            <v>3</v>
          </cell>
        </row>
        <row r="44">
          <cell r="A44" t="str">
            <v>Žm</v>
          </cell>
          <cell r="B44" t="str">
            <v>Šiman Matěj</v>
          </cell>
          <cell r="C44">
            <v>3</v>
          </cell>
          <cell r="D44">
            <v>95</v>
          </cell>
          <cell r="E44">
            <v>9022</v>
          </cell>
          <cell r="F44" t="str">
            <v>USK Praha</v>
          </cell>
          <cell r="N44">
            <v>117.90000000000009</v>
          </cell>
          <cell r="O44">
            <v>8</v>
          </cell>
          <cell r="P44">
            <v>125.90000000000009</v>
          </cell>
          <cell r="S44">
            <v>116.39999999999964</v>
          </cell>
          <cell r="T44">
            <v>0</v>
          </cell>
          <cell r="U44">
            <v>116.39999999999964</v>
          </cell>
          <cell r="V44">
            <v>242.29999999999973</v>
          </cell>
          <cell r="W44">
            <v>39</v>
          </cell>
          <cell r="X44">
            <v>4</v>
          </cell>
        </row>
        <row r="45">
          <cell r="A45" t="str">
            <v>VJ</v>
          </cell>
          <cell r="B45" t="str">
            <v>Pražák Jan</v>
          </cell>
          <cell r="C45">
            <v>3</v>
          </cell>
          <cell r="D45">
            <v>63</v>
          </cell>
          <cell r="E45">
            <v>45020</v>
          </cell>
          <cell r="F45" t="str">
            <v>KVS HK</v>
          </cell>
          <cell r="N45">
            <v>120.59999999999991</v>
          </cell>
          <cell r="O45">
            <v>4</v>
          </cell>
          <cell r="P45">
            <v>124.59999999999991</v>
          </cell>
          <cell r="S45">
            <v>116.39999999999964</v>
          </cell>
          <cell r="T45">
            <v>2</v>
          </cell>
          <cell r="U45">
            <v>118.39999999999964</v>
          </cell>
          <cell r="V45">
            <v>242.99999999999955</v>
          </cell>
          <cell r="W45">
            <v>40</v>
          </cell>
          <cell r="X45">
            <v>7</v>
          </cell>
        </row>
        <row r="46">
          <cell r="A46" t="str">
            <v>Žs</v>
          </cell>
          <cell r="B46" t="str">
            <v>Šedivý Jakub</v>
          </cell>
          <cell r="C46">
            <v>3</v>
          </cell>
          <cell r="D46">
            <v>94</v>
          </cell>
          <cell r="E46">
            <v>43029</v>
          </cell>
          <cell r="F46" t="str">
            <v>Č. Lípa</v>
          </cell>
          <cell r="N46">
            <v>121.59999999999991</v>
          </cell>
          <cell r="O46">
            <v>2</v>
          </cell>
          <cell r="P46">
            <v>123.59999999999991</v>
          </cell>
          <cell r="S46">
            <v>119.39999999999964</v>
          </cell>
          <cell r="T46">
            <v>2</v>
          </cell>
          <cell r="U46">
            <v>121.39999999999964</v>
          </cell>
          <cell r="V46">
            <v>244.99999999999955</v>
          </cell>
          <cell r="W46">
            <v>41</v>
          </cell>
          <cell r="X46">
            <v>9</v>
          </cell>
        </row>
        <row r="47">
          <cell r="A47" t="str">
            <v>Žs</v>
          </cell>
          <cell r="B47" t="str">
            <v>Myšák Albert</v>
          </cell>
          <cell r="C47">
            <v>3</v>
          </cell>
          <cell r="D47">
            <v>94</v>
          </cell>
          <cell r="E47">
            <v>43016</v>
          </cell>
          <cell r="F47" t="str">
            <v>Č. Lípa</v>
          </cell>
          <cell r="N47">
            <v>121.80000000000018</v>
          </cell>
          <cell r="O47">
            <v>0</v>
          </cell>
          <cell r="P47">
            <v>121.80000000000018</v>
          </cell>
          <cell r="S47">
            <v>123.60000000000036</v>
          </cell>
          <cell r="T47">
            <v>2</v>
          </cell>
          <cell r="U47">
            <v>125.60000000000036</v>
          </cell>
          <cell r="V47">
            <v>247.40000000000055</v>
          </cell>
          <cell r="W47">
            <v>42</v>
          </cell>
          <cell r="X47">
            <v>10</v>
          </cell>
        </row>
        <row r="48">
          <cell r="A48" t="str">
            <v>Žm</v>
          </cell>
          <cell r="B48" t="str">
            <v>Rohan Lukáš</v>
          </cell>
          <cell r="C48">
            <v>3</v>
          </cell>
          <cell r="D48">
            <v>95</v>
          </cell>
          <cell r="E48">
            <v>9068</v>
          </cell>
          <cell r="F48" t="str">
            <v>USK Praha</v>
          </cell>
          <cell r="N48">
            <v>121</v>
          </cell>
          <cell r="O48">
            <v>10</v>
          </cell>
          <cell r="P48">
            <v>131</v>
          </cell>
          <cell r="S48">
            <v>115.39999999999964</v>
          </cell>
          <cell r="T48">
            <v>2</v>
          </cell>
          <cell r="U48">
            <v>117.39999999999964</v>
          </cell>
          <cell r="V48">
            <v>248.39999999999964</v>
          </cell>
          <cell r="W48">
            <v>43</v>
          </cell>
          <cell r="X48">
            <v>5</v>
          </cell>
        </row>
        <row r="49">
          <cell r="A49" t="str">
            <v>Žs</v>
          </cell>
          <cell r="B49" t="str">
            <v>Šrámek Ondra</v>
          </cell>
          <cell r="C49">
            <v>3</v>
          </cell>
          <cell r="D49">
            <v>94</v>
          </cell>
          <cell r="E49">
            <v>42014</v>
          </cell>
          <cell r="F49" t="str">
            <v>Sušice</v>
          </cell>
          <cell r="N49">
            <v>116.19999999999982</v>
          </cell>
          <cell r="O49">
            <v>8</v>
          </cell>
          <cell r="P49">
            <v>124.19999999999982</v>
          </cell>
          <cell r="S49">
            <v>120.5</v>
          </cell>
          <cell r="T49">
            <v>4</v>
          </cell>
          <cell r="U49">
            <v>124.5</v>
          </cell>
          <cell r="V49">
            <v>248.69999999999982</v>
          </cell>
          <cell r="W49">
            <v>44</v>
          </cell>
          <cell r="X49">
            <v>11</v>
          </cell>
        </row>
        <row r="50">
          <cell r="B50" t="str">
            <v>Veřtát David</v>
          </cell>
          <cell r="C50">
            <v>3</v>
          </cell>
          <cell r="D50">
            <v>82</v>
          </cell>
          <cell r="E50">
            <v>70017</v>
          </cell>
          <cell r="F50" t="str">
            <v>Železný Brod</v>
          </cell>
          <cell r="N50">
            <v>123.20000000000005</v>
          </cell>
          <cell r="O50">
            <v>2</v>
          </cell>
          <cell r="P50">
            <v>125.20000000000005</v>
          </cell>
          <cell r="S50">
            <v>119.69999999999982</v>
          </cell>
          <cell r="T50">
            <v>4</v>
          </cell>
          <cell r="U50">
            <v>123.69999999999982</v>
          </cell>
          <cell r="V50">
            <v>248.89999999999986</v>
          </cell>
          <cell r="W50">
            <v>45</v>
          </cell>
        </row>
        <row r="51">
          <cell r="A51" t="str">
            <v>V</v>
          </cell>
          <cell r="B51" t="str">
            <v>Dodal Jan</v>
          </cell>
          <cell r="C51">
            <v>3</v>
          </cell>
          <cell r="D51">
            <v>53</v>
          </cell>
          <cell r="E51">
            <v>1008</v>
          </cell>
          <cell r="F51" t="str">
            <v>Bohemians Pha</v>
          </cell>
          <cell r="N51">
            <v>126.5</v>
          </cell>
          <cell r="O51">
            <v>2</v>
          </cell>
          <cell r="P51">
            <v>128.5</v>
          </cell>
          <cell r="S51">
            <v>120.89999999999964</v>
          </cell>
          <cell r="T51">
            <v>0</v>
          </cell>
          <cell r="U51">
            <v>120.89999999999964</v>
          </cell>
          <cell r="V51">
            <v>249.39999999999964</v>
          </cell>
          <cell r="W51">
            <v>46</v>
          </cell>
          <cell r="X51">
            <v>1</v>
          </cell>
        </row>
        <row r="52">
          <cell r="A52" t="str">
            <v>Dm</v>
          </cell>
          <cell r="B52" t="str">
            <v>Kozohorský Vojtěch</v>
          </cell>
          <cell r="C52">
            <v>3</v>
          </cell>
          <cell r="D52">
            <v>91</v>
          </cell>
          <cell r="E52">
            <v>65022</v>
          </cell>
          <cell r="F52" t="str">
            <v>Roztoky</v>
          </cell>
          <cell r="N52">
            <v>121.5</v>
          </cell>
          <cell r="O52">
            <v>6</v>
          </cell>
          <cell r="P52">
            <v>127.5</v>
          </cell>
          <cell r="S52">
            <v>119.89999999999964</v>
          </cell>
          <cell r="T52">
            <v>2</v>
          </cell>
          <cell r="U52">
            <v>121.89999999999964</v>
          </cell>
          <cell r="V52">
            <v>249.39999999999964</v>
          </cell>
          <cell r="W52">
            <v>47</v>
          </cell>
          <cell r="X52">
            <v>5</v>
          </cell>
        </row>
        <row r="53">
          <cell r="A53" t="str">
            <v>Dm</v>
          </cell>
          <cell r="B53" t="str">
            <v>Heger Kryštof</v>
          </cell>
          <cell r="C53">
            <v>3</v>
          </cell>
          <cell r="D53">
            <v>92</v>
          </cell>
          <cell r="E53">
            <v>17037</v>
          </cell>
          <cell r="F53" t="str">
            <v>Rakovník</v>
          </cell>
          <cell r="N53">
            <v>124.59999999999991</v>
          </cell>
          <cell r="O53">
            <v>4</v>
          </cell>
          <cell r="P53">
            <v>128.5999999999999</v>
          </cell>
          <cell r="S53">
            <v>117</v>
          </cell>
          <cell r="T53">
            <v>6</v>
          </cell>
          <cell r="U53">
            <v>123</v>
          </cell>
          <cell r="V53">
            <v>251.5999999999999</v>
          </cell>
          <cell r="W53">
            <v>48</v>
          </cell>
          <cell r="X53">
            <v>6</v>
          </cell>
        </row>
        <row r="54">
          <cell r="B54" t="str">
            <v>Bogdanov Andrej</v>
          </cell>
          <cell r="D54">
            <v>76</v>
          </cell>
          <cell r="E54">
            <v>0</v>
          </cell>
          <cell r="F54" t="str">
            <v>Moskva</v>
          </cell>
          <cell r="N54">
            <v>124.5</v>
          </cell>
          <cell r="O54">
            <v>10</v>
          </cell>
          <cell r="P54">
            <v>134.5</v>
          </cell>
          <cell r="S54">
            <v>117.19999999999982</v>
          </cell>
          <cell r="T54">
            <v>0</v>
          </cell>
          <cell r="U54">
            <v>117.19999999999982</v>
          </cell>
          <cell r="V54">
            <v>251.69999999999982</v>
          </cell>
          <cell r="W54">
            <v>49</v>
          </cell>
        </row>
        <row r="55">
          <cell r="B55" t="str">
            <v>Pejchal Karel</v>
          </cell>
          <cell r="C55">
            <v>3</v>
          </cell>
          <cell r="D55">
            <v>73</v>
          </cell>
          <cell r="E55">
            <v>10010</v>
          </cell>
          <cell r="F55" t="str">
            <v>Benátky</v>
          </cell>
          <cell r="N55">
            <v>129.5</v>
          </cell>
          <cell r="O55">
            <v>2</v>
          </cell>
          <cell r="P55">
            <v>131.5</v>
          </cell>
          <cell r="S55">
            <v>122</v>
          </cell>
          <cell r="T55">
            <v>0</v>
          </cell>
          <cell r="U55">
            <v>122</v>
          </cell>
          <cell r="V55">
            <v>253.5</v>
          </cell>
          <cell r="W55">
            <v>50</v>
          </cell>
        </row>
        <row r="56">
          <cell r="B56" t="str">
            <v>Abraham Jiří</v>
          </cell>
          <cell r="C56">
            <v>2</v>
          </cell>
          <cell r="D56">
            <v>77</v>
          </cell>
          <cell r="E56">
            <v>10001</v>
          </cell>
          <cell r="F56" t="str">
            <v>Benátky</v>
          </cell>
          <cell r="N56">
            <v>97.20000000000005</v>
          </cell>
          <cell r="O56">
            <v>54</v>
          </cell>
          <cell r="P56">
            <v>151.20000000000005</v>
          </cell>
          <cell r="S56">
            <v>100.30000000000018</v>
          </cell>
          <cell r="T56">
            <v>2</v>
          </cell>
          <cell r="U56">
            <v>102.30000000000018</v>
          </cell>
          <cell r="V56">
            <v>253.50000000000023</v>
          </cell>
          <cell r="W56">
            <v>51</v>
          </cell>
        </row>
        <row r="57">
          <cell r="A57" t="str">
            <v>Žs</v>
          </cell>
          <cell r="B57" t="str">
            <v>Veškrna Miroslav</v>
          </cell>
          <cell r="C57">
            <v>3</v>
          </cell>
          <cell r="D57">
            <v>93</v>
          </cell>
          <cell r="E57">
            <v>10047</v>
          </cell>
          <cell r="F57" t="str">
            <v>Benátky</v>
          </cell>
          <cell r="N57">
            <v>126.30000000000018</v>
          </cell>
          <cell r="O57">
            <v>4</v>
          </cell>
          <cell r="P57">
            <v>130.30000000000018</v>
          </cell>
          <cell r="S57">
            <v>121.30000000000018</v>
          </cell>
          <cell r="T57">
            <v>2</v>
          </cell>
          <cell r="U57">
            <v>123.30000000000018</v>
          </cell>
          <cell r="V57">
            <v>253.60000000000036</v>
          </cell>
          <cell r="X57">
            <v>12</v>
          </cell>
        </row>
        <row r="58">
          <cell r="A58" t="str">
            <v>VJ</v>
          </cell>
          <cell r="B58" t="str">
            <v>Benda Libor</v>
          </cell>
          <cell r="C58">
            <v>3</v>
          </cell>
          <cell r="D58">
            <v>66</v>
          </cell>
          <cell r="E58">
            <v>49034</v>
          </cell>
          <cell r="F58" t="str">
            <v>Roudnice</v>
          </cell>
          <cell r="N58">
            <v>128.4000000000001</v>
          </cell>
          <cell r="O58">
            <v>0</v>
          </cell>
          <cell r="P58">
            <v>128.4000000000001</v>
          </cell>
          <cell r="S58">
            <v>125.39999999999964</v>
          </cell>
          <cell r="T58">
            <v>0</v>
          </cell>
          <cell r="U58">
            <v>125.39999999999964</v>
          </cell>
          <cell r="V58">
            <v>253.79999999999973</v>
          </cell>
          <cell r="W58">
            <v>53</v>
          </cell>
          <cell r="X58">
            <v>8</v>
          </cell>
        </row>
        <row r="59">
          <cell r="A59" t="str">
            <v>Žm</v>
          </cell>
          <cell r="B59" t="str">
            <v>Fiala Radim</v>
          </cell>
          <cell r="C59">
            <v>3</v>
          </cell>
          <cell r="D59">
            <v>95</v>
          </cell>
          <cell r="E59">
            <v>121027</v>
          </cell>
          <cell r="F59" t="str">
            <v>KK Opava</v>
          </cell>
          <cell r="N59">
            <v>126</v>
          </cell>
          <cell r="O59">
            <v>10</v>
          </cell>
          <cell r="P59">
            <v>136</v>
          </cell>
          <cell r="S59">
            <v>118.60000000000036</v>
          </cell>
          <cell r="T59">
            <v>0</v>
          </cell>
          <cell r="U59">
            <v>118.60000000000036</v>
          </cell>
          <cell r="V59">
            <v>254.60000000000036</v>
          </cell>
          <cell r="W59">
            <v>54</v>
          </cell>
          <cell r="X59">
            <v>6</v>
          </cell>
        </row>
        <row r="60">
          <cell r="B60" t="str">
            <v>Mogilevski Fedor</v>
          </cell>
          <cell r="D60">
            <v>79</v>
          </cell>
          <cell r="E60">
            <v>0</v>
          </cell>
          <cell r="F60" t="str">
            <v>Moskva</v>
          </cell>
          <cell r="N60">
            <v>122.40000000000009</v>
          </cell>
          <cell r="O60">
            <v>6</v>
          </cell>
          <cell r="P60">
            <v>128.4000000000001</v>
          </cell>
          <cell r="S60">
            <v>127.19999999999982</v>
          </cell>
          <cell r="T60">
            <v>0</v>
          </cell>
          <cell r="U60">
            <v>127.19999999999982</v>
          </cell>
          <cell r="V60">
            <v>255.5999999999999</v>
          </cell>
          <cell r="W60">
            <v>55</v>
          </cell>
        </row>
        <row r="61">
          <cell r="A61" t="str">
            <v>Žs</v>
          </cell>
          <cell r="B61" t="str">
            <v>Svoboda Adam</v>
          </cell>
          <cell r="C61">
            <v>3</v>
          </cell>
          <cell r="D61">
            <v>94</v>
          </cell>
          <cell r="E61">
            <v>9056</v>
          </cell>
          <cell r="F61" t="str">
            <v>USK Praha</v>
          </cell>
          <cell r="N61">
            <v>123.59999999999991</v>
          </cell>
          <cell r="O61">
            <v>0</v>
          </cell>
          <cell r="P61">
            <v>123.59999999999991</v>
          </cell>
          <cell r="S61">
            <v>132.20000000000073</v>
          </cell>
          <cell r="T61">
            <v>0</v>
          </cell>
          <cell r="U61">
            <v>132.20000000000073</v>
          </cell>
          <cell r="V61">
            <v>255.80000000000064</v>
          </cell>
          <cell r="W61">
            <v>56</v>
          </cell>
          <cell r="X61">
            <v>13</v>
          </cell>
        </row>
        <row r="62">
          <cell r="A62" t="str">
            <v>Vs</v>
          </cell>
          <cell r="B62" t="str">
            <v>Nedvídek František</v>
          </cell>
          <cell r="C62">
            <v>3</v>
          </cell>
          <cell r="D62">
            <v>44</v>
          </cell>
          <cell r="E62">
            <v>53011</v>
          </cell>
          <cell r="F62" t="str">
            <v>Dvůr Králové</v>
          </cell>
          <cell r="N62">
            <v>132.9000000000001</v>
          </cell>
          <cell r="O62">
            <v>6</v>
          </cell>
          <cell r="P62">
            <v>138.9000000000001</v>
          </cell>
          <cell r="S62">
            <v>121.5</v>
          </cell>
          <cell r="T62">
            <v>2</v>
          </cell>
          <cell r="U62">
            <v>123.5</v>
          </cell>
          <cell r="V62">
            <v>262.4000000000001</v>
          </cell>
          <cell r="W62">
            <v>57</v>
          </cell>
          <cell r="X62">
            <v>2</v>
          </cell>
        </row>
        <row r="63">
          <cell r="A63" t="str">
            <v>Žm</v>
          </cell>
          <cell r="B63" t="str">
            <v>Štětka Matěj</v>
          </cell>
          <cell r="C63">
            <v>0</v>
          </cell>
          <cell r="D63">
            <v>96</v>
          </cell>
          <cell r="E63">
            <v>23115</v>
          </cell>
          <cell r="F63" t="str">
            <v>Č. Budějovice</v>
          </cell>
          <cell r="N63">
            <v>130.0999999999999</v>
          </cell>
          <cell r="O63">
            <v>4</v>
          </cell>
          <cell r="P63">
            <v>134.0999999999999</v>
          </cell>
          <cell r="S63">
            <v>131.89999999999964</v>
          </cell>
          <cell r="T63">
            <v>2</v>
          </cell>
          <cell r="U63">
            <v>133.89999999999964</v>
          </cell>
          <cell r="V63">
            <v>267.99999999999955</v>
          </cell>
          <cell r="W63">
            <v>58</v>
          </cell>
          <cell r="X63">
            <v>7</v>
          </cell>
        </row>
        <row r="64">
          <cell r="A64" t="str">
            <v>Ds</v>
          </cell>
          <cell r="B64" t="str">
            <v>Gyorgy Jakub</v>
          </cell>
          <cell r="C64">
            <v>0</v>
          </cell>
          <cell r="D64">
            <v>89</v>
          </cell>
          <cell r="E64">
            <v>55002</v>
          </cell>
          <cell r="F64" t="str">
            <v>Slavia HK</v>
          </cell>
          <cell r="N64">
            <v>135</v>
          </cell>
          <cell r="O64">
            <v>0</v>
          </cell>
          <cell r="P64">
            <v>135</v>
          </cell>
          <cell r="S64">
            <v>132.60000000000036</v>
          </cell>
          <cell r="T64">
            <v>2</v>
          </cell>
          <cell r="U64">
            <v>134.60000000000036</v>
          </cell>
          <cell r="V64">
            <v>269.60000000000036</v>
          </cell>
          <cell r="W64">
            <v>59</v>
          </cell>
          <cell r="X64">
            <v>5</v>
          </cell>
        </row>
        <row r="65">
          <cell r="A65" t="str">
            <v>VJ</v>
          </cell>
          <cell r="B65" t="str">
            <v>Bohatý Libor</v>
          </cell>
          <cell r="C65">
            <v>3</v>
          </cell>
          <cell r="D65">
            <v>64</v>
          </cell>
          <cell r="E65">
            <v>55001</v>
          </cell>
          <cell r="F65" t="str">
            <v>Slavia HK</v>
          </cell>
          <cell r="N65">
            <v>137</v>
          </cell>
          <cell r="O65">
            <v>2</v>
          </cell>
          <cell r="P65">
            <v>139</v>
          </cell>
          <cell r="S65">
            <v>140.39999999999964</v>
          </cell>
          <cell r="T65">
            <v>0</v>
          </cell>
          <cell r="U65">
            <v>140.39999999999964</v>
          </cell>
          <cell r="V65">
            <v>279.39999999999964</v>
          </cell>
          <cell r="W65">
            <v>60</v>
          </cell>
          <cell r="X65">
            <v>9</v>
          </cell>
        </row>
        <row r="66">
          <cell r="A66" t="str">
            <v>Pž</v>
          </cell>
          <cell r="B66" t="str">
            <v>Petřík Matouš</v>
          </cell>
          <cell r="D66">
            <v>97</v>
          </cell>
          <cell r="E66">
            <v>9030</v>
          </cell>
          <cell r="F66" t="str">
            <v>USK Praha</v>
          </cell>
          <cell r="N66">
            <v>140.19999999999982</v>
          </cell>
          <cell r="O66">
            <v>10</v>
          </cell>
          <cell r="P66">
            <v>150.19999999999982</v>
          </cell>
          <cell r="S66">
            <v>127.5</v>
          </cell>
          <cell r="T66">
            <v>4</v>
          </cell>
          <cell r="U66">
            <v>131.5</v>
          </cell>
          <cell r="V66">
            <v>281.6999999999998</v>
          </cell>
          <cell r="W66">
            <v>61</v>
          </cell>
          <cell r="X66">
            <v>1</v>
          </cell>
        </row>
        <row r="67">
          <cell r="B67" t="str">
            <v>Krejčí Hynek</v>
          </cell>
          <cell r="C67">
            <v>3</v>
          </cell>
          <cell r="D67">
            <v>78</v>
          </cell>
          <cell r="E67">
            <v>65026</v>
          </cell>
          <cell r="F67" t="str">
            <v>Roztoky</v>
          </cell>
          <cell r="N67">
            <v>138.70000000000005</v>
          </cell>
          <cell r="O67">
            <v>6</v>
          </cell>
          <cell r="P67">
            <v>144.70000000000005</v>
          </cell>
          <cell r="S67">
            <v>130.69999999999982</v>
          </cell>
          <cell r="T67">
            <v>8</v>
          </cell>
          <cell r="U67">
            <v>138.69999999999982</v>
          </cell>
          <cell r="V67">
            <v>283.39999999999986</v>
          </cell>
          <cell r="W67">
            <v>62</v>
          </cell>
        </row>
        <row r="68">
          <cell r="B68" t="str">
            <v>Letko Radek</v>
          </cell>
          <cell r="C68">
            <v>0</v>
          </cell>
          <cell r="D68">
            <v>78</v>
          </cell>
          <cell r="E68">
            <v>8037</v>
          </cell>
          <cell r="F68" t="str">
            <v>Sokol Žižkov</v>
          </cell>
          <cell r="N68">
            <v>144.0999999999999</v>
          </cell>
          <cell r="O68">
            <v>8</v>
          </cell>
          <cell r="P68">
            <v>152.0999999999999</v>
          </cell>
          <cell r="S68">
            <v>131</v>
          </cell>
          <cell r="T68">
            <v>4</v>
          </cell>
          <cell r="U68">
            <v>135</v>
          </cell>
          <cell r="V68">
            <v>287.0999999999999</v>
          </cell>
          <cell r="W68">
            <v>63</v>
          </cell>
        </row>
        <row r="69">
          <cell r="B69" t="str">
            <v>Gotovtsev Andrej</v>
          </cell>
          <cell r="D69">
            <v>80</v>
          </cell>
          <cell r="E69">
            <v>0</v>
          </cell>
          <cell r="F69" t="str">
            <v>Moskva</v>
          </cell>
          <cell r="N69">
            <v>119.30000000000018</v>
          </cell>
          <cell r="O69">
            <v>6</v>
          </cell>
          <cell r="P69">
            <v>125.30000000000018</v>
          </cell>
          <cell r="S69">
            <v>119.19999999999982</v>
          </cell>
          <cell r="T69">
            <v>52</v>
          </cell>
          <cell r="U69">
            <v>171.19999999999982</v>
          </cell>
          <cell r="V69">
            <v>296.5</v>
          </cell>
          <cell r="W69">
            <v>64</v>
          </cell>
        </row>
        <row r="70">
          <cell r="A70" t="str">
            <v>Žs</v>
          </cell>
          <cell r="B70" t="str">
            <v>Pexa Jakub</v>
          </cell>
          <cell r="C70">
            <v>0</v>
          </cell>
          <cell r="D70">
            <v>94</v>
          </cell>
          <cell r="E70">
            <v>9037</v>
          </cell>
          <cell r="F70" t="str">
            <v>USK Praha</v>
          </cell>
          <cell r="N70">
            <v>146.0999999999999</v>
          </cell>
          <cell r="O70">
            <v>4</v>
          </cell>
          <cell r="P70">
            <v>150.0999999999999</v>
          </cell>
          <cell r="S70">
            <v>140.20000000000073</v>
          </cell>
          <cell r="T70">
            <v>8</v>
          </cell>
          <cell r="U70">
            <v>148.20000000000073</v>
          </cell>
          <cell r="V70">
            <v>298.30000000000064</v>
          </cell>
          <cell r="W70">
            <v>65</v>
          </cell>
          <cell r="X70">
            <v>14</v>
          </cell>
        </row>
        <row r="71">
          <cell r="A71" t="str">
            <v>Žm</v>
          </cell>
          <cell r="B71" t="str">
            <v>Zvolánek Jan</v>
          </cell>
          <cell r="C71">
            <v>3</v>
          </cell>
          <cell r="D71">
            <v>95</v>
          </cell>
          <cell r="E71">
            <v>76039</v>
          </cell>
          <cell r="F71" t="str">
            <v>Jiskra Bechyně</v>
          </cell>
          <cell r="N71">
            <v>115.30000000000018</v>
          </cell>
          <cell r="O71">
            <v>54</v>
          </cell>
          <cell r="P71">
            <v>169.30000000000018</v>
          </cell>
          <cell r="S71">
            <v>136.10000000000036</v>
          </cell>
          <cell r="T71">
            <v>0</v>
          </cell>
          <cell r="U71">
            <v>136.10000000000036</v>
          </cell>
          <cell r="V71">
            <v>305.40000000000055</v>
          </cell>
          <cell r="W71">
            <v>66</v>
          </cell>
          <cell r="X71">
            <v>8</v>
          </cell>
        </row>
        <row r="72">
          <cell r="A72" t="str">
            <v>Vs</v>
          </cell>
          <cell r="B72" t="str">
            <v>Kulhánek Josef</v>
          </cell>
          <cell r="C72">
            <v>0</v>
          </cell>
          <cell r="D72">
            <v>51</v>
          </cell>
          <cell r="E72">
            <v>46010</v>
          </cell>
          <cell r="F72" t="str">
            <v>Jablonec</v>
          </cell>
          <cell r="N72">
            <v>128</v>
          </cell>
          <cell r="O72">
            <v>4</v>
          </cell>
          <cell r="P72">
            <v>132</v>
          </cell>
          <cell r="S72">
            <v>128.60000000000036</v>
          </cell>
          <cell r="T72">
            <v>52</v>
          </cell>
          <cell r="U72">
            <v>180.60000000000036</v>
          </cell>
          <cell r="V72">
            <v>312.60000000000036</v>
          </cell>
          <cell r="W72">
            <v>67</v>
          </cell>
          <cell r="X72">
            <v>3</v>
          </cell>
        </row>
        <row r="73">
          <cell r="A73" t="str">
            <v>Žs</v>
          </cell>
          <cell r="B73" t="str">
            <v>Báča Jakub</v>
          </cell>
          <cell r="C73">
            <v>0</v>
          </cell>
          <cell r="D73">
            <v>93</v>
          </cell>
          <cell r="E73">
            <v>10019</v>
          </cell>
          <cell r="F73" t="str">
            <v>Benátky</v>
          </cell>
          <cell r="N73">
            <v>167.9000000000001</v>
          </cell>
          <cell r="O73">
            <v>6</v>
          </cell>
          <cell r="P73">
            <v>173.9000000000001</v>
          </cell>
          <cell r="S73">
            <v>154.79999999999927</v>
          </cell>
          <cell r="T73">
            <v>2</v>
          </cell>
          <cell r="U73">
            <v>156.79999999999927</v>
          </cell>
          <cell r="V73">
            <v>330.69999999999936</v>
          </cell>
          <cell r="W73">
            <v>68</v>
          </cell>
          <cell r="X73">
            <v>15</v>
          </cell>
        </row>
        <row r="74">
          <cell r="B74" t="str">
            <v>Korzhov Alexander</v>
          </cell>
          <cell r="D74">
            <v>75</v>
          </cell>
          <cell r="E74">
            <v>0</v>
          </cell>
          <cell r="F74" t="str">
            <v>Moskva</v>
          </cell>
          <cell r="N74">
            <v>152.4000000000001</v>
          </cell>
          <cell r="O74">
            <v>8</v>
          </cell>
          <cell r="P74">
            <v>160.4000000000001</v>
          </cell>
          <cell r="S74">
            <v>137.39999999999964</v>
          </cell>
          <cell r="T74">
            <v>56</v>
          </cell>
          <cell r="U74">
            <v>193.39999999999964</v>
          </cell>
          <cell r="V74">
            <v>353.7999999999997</v>
          </cell>
          <cell r="W74">
            <v>69</v>
          </cell>
        </row>
        <row r="75">
          <cell r="B75" t="str">
            <v>Burkov  Evgenij</v>
          </cell>
          <cell r="D75">
            <v>68</v>
          </cell>
          <cell r="E75">
            <v>0</v>
          </cell>
          <cell r="F75" t="str">
            <v>Moskva</v>
          </cell>
          <cell r="N75">
            <v>191.70000000000005</v>
          </cell>
          <cell r="O75">
            <v>2</v>
          </cell>
          <cell r="P75">
            <v>193.70000000000005</v>
          </cell>
          <cell r="S75">
            <v>162.60000000000036</v>
          </cell>
          <cell r="T75">
            <v>6</v>
          </cell>
          <cell r="U75">
            <v>168.60000000000036</v>
          </cell>
          <cell r="V75">
            <v>362.3000000000004</v>
          </cell>
          <cell r="W75">
            <v>70</v>
          </cell>
        </row>
        <row r="76">
          <cell r="A76" t="str">
            <v>Žs</v>
          </cell>
          <cell r="B76" t="str">
            <v>Božek Vojtěch</v>
          </cell>
          <cell r="C76">
            <v>0</v>
          </cell>
          <cell r="D76">
            <v>94</v>
          </cell>
          <cell r="E76">
            <v>9055</v>
          </cell>
          <cell r="F76" t="str">
            <v>USK Praha</v>
          </cell>
          <cell r="N76">
            <v>175.0999999999999</v>
          </cell>
          <cell r="O76">
            <v>12</v>
          </cell>
          <cell r="P76">
            <v>187.0999999999999</v>
          </cell>
          <cell r="S76">
            <v>176.79999999999927</v>
          </cell>
          <cell r="T76">
            <v>8</v>
          </cell>
          <cell r="U76">
            <v>184.79999999999927</v>
          </cell>
          <cell r="V76">
            <v>371.8999999999992</v>
          </cell>
          <cell r="W76">
            <v>71</v>
          </cell>
          <cell r="X76">
            <v>16</v>
          </cell>
        </row>
        <row r="77">
          <cell r="B77" t="str">
            <v>Kolbeskin Dimitrij</v>
          </cell>
          <cell r="D77">
            <v>78</v>
          </cell>
          <cell r="E77">
            <v>0</v>
          </cell>
          <cell r="F77" t="str">
            <v>Moskva</v>
          </cell>
          <cell r="N77">
            <v>171</v>
          </cell>
          <cell r="O77">
            <v>12</v>
          </cell>
          <cell r="P77">
            <v>183</v>
          </cell>
          <cell r="S77">
            <v>204.20000000000073</v>
          </cell>
          <cell r="T77">
            <v>6</v>
          </cell>
          <cell r="U77">
            <v>210.20000000000073</v>
          </cell>
          <cell r="V77">
            <v>393.2000000000007</v>
          </cell>
          <cell r="W77">
            <v>72</v>
          </cell>
        </row>
        <row r="78">
          <cell r="A78" t="str">
            <v>Žm</v>
          </cell>
          <cell r="B78" t="str">
            <v>Vyhnálek Jan</v>
          </cell>
          <cell r="C78">
            <v>0</v>
          </cell>
          <cell r="D78">
            <v>96</v>
          </cell>
          <cell r="E78">
            <v>64034</v>
          </cell>
          <cell r="F78" t="str">
            <v>Vysoké Mýto</v>
          </cell>
          <cell r="N78">
            <v>176.5999999999999</v>
          </cell>
          <cell r="O78">
            <v>6</v>
          </cell>
          <cell r="P78">
            <v>182.5999999999999</v>
          </cell>
          <cell r="S78">
            <v>159.20000000000073</v>
          </cell>
          <cell r="T78">
            <v>52</v>
          </cell>
          <cell r="U78">
            <v>211.20000000000073</v>
          </cell>
          <cell r="V78">
            <v>393.80000000000064</v>
          </cell>
          <cell r="W78">
            <v>73</v>
          </cell>
          <cell r="X78">
            <v>9</v>
          </cell>
        </row>
        <row r="79">
          <cell r="A79" t="str">
            <v>Pž</v>
          </cell>
          <cell r="B79" t="str">
            <v>Heger Tomáš</v>
          </cell>
          <cell r="D79">
            <v>98</v>
          </cell>
          <cell r="E79">
            <v>45012</v>
          </cell>
          <cell r="F79" t="str">
            <v>KVS HK</v>
          </cell>
          <cell r="N79">
            <v>219.30000000000018</v>
          </cell>
          <cell r="O79">
            <v>54</v>
          </cell>
          <cell r="P79">
            <v>273.3000000000002</v>
          </cell>
          <cell r="S79">
            <v>237.29999999999927</v>
          </cell>
          <cell r="T79">
            <v>118</v>
          </cell>
          <cell r="U79">
            <v>355.2999999999993</v>
          </cell>
          <cell r="V79">
            <v>628.5999999999995</v>
          </cell>
          <cell r="W79">
            <v>74</v>
          </cell>
          <cell r="X79">
            <v>2</v>
          </cell>
        </row>
        <row r="80">
          <cell r="A80" t="str">
            <v>Pž</v>
          </cell>
          <cell r="B80" t="str">
            <v>Benda Mikuláš</v>
          </cell>
          <cell r="D80">
            <v>97</v>
          </cell>
          <cell r="E80">
            <v>49033</v>
          </cell>
          <cell r="F80" t="str">
            <v>Roudnice</v>
          </cell>
          <cell r="N80">
            <v>195.9000000000001</v>
          </cell>
          <cell r="O80">
            <v>260</v>
          </cell>
          <cell r="P80">
            <v>455.9000000000001</v>
          </cell>
          <cell r="S80">
            <v>165.29999999999927</v>
          </cell>
          <cell r="T80">
            <v>264</v>
          </cell>
          <cell r="U80">
            <v>429.2999999999993</v>
          </cell>
          <cell r="V80">
            <v>885.1999999999994</v>
          </cell>
          <cell r="W80">
            <v>75</v>
          </cell>
          <cell r="X80">
            <v>3</v>
          </cell>
        </row>
        <row r="81">
          <cell r="A81" t="str">
            <v>Pž</v>
          </cell>
          <cell r="B81" t="str">
            <v>Šodek Petr</v>
          </cell>
          <cell r="D81">
            <v>98</v>
          </cell>
          <cell r="E81">
            <v>10016</v>
          </cell>
          <cell r="F81" t="str">
            <v>Benátky</v>
          </cell>
          <cell r="N81">
            <v>154.0999999999999</v>
          </cell>
          <cell r="O81">
            <v>8</v>
          </cell>
          <cell r="P81">
            <v>162.0999999999999</v>
          </cell>
          <cell r="S81" t="str">
            <v>DNF</v>
          </cell>
          <cell r="T81">
            <v>999</v>
          </cell>
          <cell r="U81">
            <v>999</v>
          </cell>
          <cell r="V81">
            <v>1161.1</v>
          </cell>
          <cell r="W81">
            <v>76</v>
          </cell>
          <cell r="X81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čísla 07"/>
      <sheetName val="počtářK1m"/>
      <sheetName val="tiskK1m"/>
      <sheetName val="počtářK1ž"/>
      <sheetName val="tiskK1ž"/>
      <sheetName val="počtářC1"/>
      <sheetName val="tiskC1 "/>
      <sheetName val="počtářC2"/>
      <sheetName val="tiskC2 "/>
    </sheetNames>
    <sheetDataSet>
      <sheetData sheetId="2">
        <row r="6">
          <cell r="B6" t="str">
            <v>Lhota Zbyšek</v>
          </cell>
          <cell r="C6">
            <v>2</v>
          </cell>
          <cell r="D6">
            <v>84</v>
          </cell>
          <cell r="E6">
            <v>70003</v>
          </cell>
          <cell r="F6" t="str">
            <v>Železný Brod</v>
          </cell>
          <cell r="N6">
            <v>90.89999999999998</v>
          </cell>
          <cell r="O6">
            <v>0</v>
          </cell>
          <cell r="P6">
            <v>90.89999999999998</v>
          </cell>
          <cell r="S6">
            <v>91.80000000000018</v>
          </cell>
          <cell r="T6">
            <v>2</v>
          </cell>
          <cell r="U6">
            <v>93.80000000000018</v>
          </cell>
          <cell r="V6">
            <v>184.70000000000016</v>
          </cell>
          <cell r="W6">
            <v>1</v>
          </cell>
        </row>
        <row r="7">
          <cell r="A7" t="str">
            <v>VJ</v>
          </cell>
          <cell r="B7" t="str">
            <v>Galuška Vladislav</v>
          </cell>
          <cell r="C7">
            <v>2</v>
          </cell>
          <cell r="D7">
            <v>65</v>
          </cell>
          <cell r="E7">
            <v>42016</v>
          </cell>
          <cell r="F7" t="str">
            <v>Sušice</v>
          </cell>
          <cell r="N7">
            <v>96.20000000000005</v>
          </cell>
          <cell r="O7">
            <v>0</v>
          </cell>
          <cell r="P7">
            <v>96.20000000000005</v>
          </cell>
          <cell r="S7">
            <v>97.19999999999982</v>
          </cell>
          <cell r="T7">
            <v>0</v>
          </cell>
          <cell r="U7">
            <v>97.19999999999982</v>
          </cell>
          <cell r="V7">
            <v>193.39999999999986</v>
          </cell>
          <cell r="W7">
            <v>2</v>
          </cell>
          <cell r="X7">
            <v>1</v>
          </cell>
        </row>
        <row r="8">
          <cell r="A8" t="str">
            <v>Dm</v>
          </cell>
          <cell r="B8" t="str">
            <v>Bouzek Ondra</v>
          </cell>
          <cell r="C8">
            <v>2</v>
          </cell>
          <cell r="D8">
            <v>91</v>
          </cell>
          <cell r="E8">
            <v>42036</v>
          </cell>
          <cell r="F8" t="str">
            <v>Sušice</v>
          </cell>
          <cell r="N8">
            <v>97.90000000000009</v>
          </cell>
          <cell r="O8">
            <v>2</v>
          </cell>
          <cell r="P8">
            <v>99.90000000000009</v>
          </cell>
          <cell r="S8">
            <v>92.80000000000018</v>
          </cell>
          <cell r="T8">
            <v>4</v>
          </cell>
          <cell r="U8">
            <v>96.80000000000018</v>
          </cell>
          <cell r="V8">
            <v>196.70000000000027</v>
          </cell>
          <cell r="W8">
            <v>3</v>
          </cell>
          <cell r="X8">
            <v>1</v>
          </cell>
        </row>
        <row r="9">
          <cell r="A9" t="str">
            <v>V</v>
          </cell>
          <cell r="B9" t="str">
            <v>Šimek Miroslav</v>
          </cell>
          <cell r="C9">
            <v>2</v>
          </cell>
          <cell r="D9">
            <v>57</v>
          </cell>
          <cell r="E9">
            <v>46007</v>
          </cell>
          <cell r="F9" t="str">
            <v>Jablonec</v>
          </cell>
          <cell r="N9">
            <v>100.5</v>
          </cell>
          <cell r="O9">
            <v>0</v>
          </cell>
          <cell r="P9">
            <v>100.5</v>
          </cell>
          <cell r="S9">
            <v>99.69999999999982</v>
          </cell>
          <cell r="T9">
            <v>2</v>
          </cell>
          <cell r="U9">
            <v>101.69999999999982</v>
          </cell>
          <cell r="V9">
            <v>202.19999999999982</v>
          </cell>
          <cell r="W9">
            <v>4</v>
          </cell>
          <cell r="X9">
            <v>1</v>
          </cell>
        </row>
        <row r="10">
          <cell r="A10" t="str">
            <v>Ds</v>
          </cell>
          <cell r="B10" t="str">
            <v>Puškarčuk Aleš</v>
          </cell>
          <cell r="C10">
            <v>2</v>
          </cell>
          <cell r="D10">
            <v>89</v>
          </cell>
          <cell r="E10">
            <v>43004</v>
          </cell>
          <cell r="F10" t="str">
            <v>Č. Lípa</v>
          </cell>
          <cell r="N10">
            <v>100.5</v>
          </cell>
          <cell r="O10">
            <v>2</v>
          </cell>
          <cell r="P10">
            <v>102.5</v>
          </cell>
          <cell r="S10">
            <v>98.39999999999964</v>
          </cell>
          <cell r="T10">
            <v>2</v>
          </cell>
          <cell r="U10">
            <v>100.39999999999964</v>
          </cell>
          <cell r="V10">
            <v>202.89999999999964</v>
          </cell>
          <cell r="W10">
            <v>5</v>
          </cell>
          <cell r="X10">
            <v>1</v>
          </cell>
        </row>
        <row r="11">
          <cell r="B11" t="str">
            <v>Šrámek Michal</v>
          </cell>
          <cell r="C11">
            <v>2</v>
          </cell>
          <cell r="D11">
            <v>82</v>
          </cell>
          <cell r="E11">
            <v>43008</v>
          </cell>
          <cell r="F11" t="str">
            <v>Č. Lípa</v>
          </cell>
          <cell r="N11">
            <v>103.70000000000005</v>
          </cell>
          <cell r="O11">
            <v>0</v>
          </cell>
          <cell r="P11">
            <v>103.70000000000005</v>
          </cell>
          <cell r="S11">
            <v>102.39999999999964</v>
          </cell>
          <cell r="T11">
            <v>2</v>
          </cell>
          <cell r="U11">
            <v>104.39999999999964</v>
          </cell>
          <cell r="V11">
            <v>208.09999999999968</v>
          </cell>
          <cell r="W11">
            <v>6</v>
          </cell>
        </row>
        <row r="12">
          <cell r="B12" t="str">
            <v>Báča Milan</v>
          </cell>
          <cell r="C12">
            <v>2</v>
          </cell>
          <cell r="D12">
            <v>75</v>
          </cell>
          <cell r="E12">
            <v>10020</v>
          </cell>
          <cell r="F12" t="str">
            <v>Benátky</v>
          </cell>
          <cell r="N12">
            <v>103.79999999999995</v>
          </cell>
          <cell r="O12">
            <v>0</v>
          </cell>
          <cell r="P12">
            <v>103.79999999999995</v>
          </cell>
          <cell r="S12">
            <v>103.80000000000018</v>
          </cell>
          <cell r="T12">
            <v>2</v>
          </cell>
          <cell r="U12">
            <v>105.80000000000018</v>
          </cell>
          <cell r="V12">
            <v>209.60000000000014</v>
          </cell>
          <cell r="W12">
            <v>7</v>
          </cell>
        </row>
        <row r="13">
          <cell r="B13" t="str">
            <v>Abraham Jiří</v>
          </cell>
          <cell r="C13">
            <v>2</v>
          </cell>
          <cell r="D13">
            <v>77</v>
          </cell>
          <cell r="E13">
            <v>10001</v>
          </cell>
          <cell r="F13" t="str">
            <v>Benátky</v>
          </cell>
          <cell r="N13">
            <v>104.59999999999991</v>
          </cell>
          <cell r="O13">
            <v>0</v>
          </cell>
          <cell r="P13">
            <v>104.59999999999991</v>
          </cell>
          <cell r="S13">
            <v>105.10000000000036</v>
          </cell>
          <cell r="T13">
            <v>0</v>
          </cell>
          <cell r="U13">
            <v>105.10000000000036</v>
          </cell>
          <cell r="V13">
            <v>209.70000000000027</v>
          </cell>
          <cell r="W13">
            <v>8</v>
          </cell>
        </row>
        <row r="14">
          <cell r="A14" t="str">
            <v>VJ</v>
          </cell>
          <cell r="B14" t="str">
            <v>Šedivý Václav</v>
          </cell>
          <cell r="C14">
            <v>2</v>
          </cell>
          <cell r="D14">
            <v>66</v>
          </cell>
          <cell r="E14">
            <v>43022</v>
          </cell>
          <cell r="F14" t="str">
            <v>Č. Lípa</v>
          </cell>
          <cell r="N14">
            <v>105.20000000000005</v>
          </cell>
          <cell r="O14">
            <v>0</v>
          </cell>
          <cell r="P14">
            <v>105.20000000000005</v>
          </cell>
          <cell r="S14">
            <v>104.60000000000036</v>
          </cell>
          <cell r="T14">
            <v>2</v>
          </cell>
          <cell r="U14">
            <v>106.60000000000036</v>
          </cell>
          <cell r="V14">
            <v>211.8000000000004</v>
          </cell>
          <cell r="W14">
            <v>9</v>
          </cell>
          <cell r="X14">
            <v>2</v>
          </cell>
        </row>
        <row r="15">
          <cell r="A15" t="str">
            <v>Dm</v>
          </cell>
          <cell r="B15" t="str">
            <v>Abraham Tomáš</v>
          </cell>
          <cell r="C15">
            <v>2</v>
          </cell>
          <cell r="D15">
            <v>92</v>
          </cell>
          <cell r="E15">
            <v>10013</v>
          </cell>
          <cell r="F15" t="str">
            <v>Benátky</v>
          </cell>
          <cell r="N15">
            <v>102.90000000000009</v>
          </cell>
          <cell r="O15">
            <v>2</v>
          </cell>
          <cell r="P15">
            <v>104.90000000000009</v>
          </cell>
          <cell r="S15">
            <v>105</v>
          </cell>
          <cell r="T15">
            <v>2</v>
          </cell>
          <cell r="U15">
            <v>107</v>
          </cell>
          <cell r="V15">
            <v>211.9000000000001</v>
          </cell>
          <cell r="W15">
            <v>10</v>
          </cell>
          <cell r="X15">
            <v>2</v>
          </cell>
        </row>
        <row r="16">
          <cell r="B16" t="str">
            <v>Selezněv Michael</v>
          </cell>
          <cell r="D16">
            <v>67</v>
          </cell>
          <cell r="E16">
            <v>0</v>
          </cell>
          <cell r="F16" t="str">
            <v>Moskva</v>
          </cell>
          <cell r="N16">
            <v>102.5</v>
          </cell>
          <cell r="O16">
            <v>4</v>
          </cell>
          <cell r="P16">
            <v>106.5</v>
          </cell>
          <cell r="S16">
            <v>104.10000000000036</v>
          </cell>
          <cell r="T16">
            <v>4</v>
          </cell>
          <cell r="U16">
            <v>108.10000000000036</v>
          </cell>
          <cell r="V16">
            <v>214.60000000000036</v>
          </cell>
          <cell r="W16">
            <v>11</v>
          </cell>
        </row>
        <row r="17">
          <cell r="A17" t="str">
            <v>Vs</v>
          </cell>
          <cell r="B17" t="str">
            <v>Hron Jiří</v>
          </cell>
          <cell r="C17">
            <v>2</v>
          </cell>
          <cell r="D17">
            <v>51</v>
          </cell>
          <cell r="E17">
            <v>17008</v>
          </cell>
          <cell r="F17" t="str">
            <v>Rakovník</v>
          </cell>
          <cell r="N17">
            <v>107.40000000000009</v>
          </cell>
          <cell r="O17">
            <v>0</v>
          </cell>
          <cell r="P17">
            <v>107.40000000000009</v>
          </cell>
          <cell r="S17">
            <v>107.89999999999964</v>
          </cell>
          <cell r="T17">
            <v>0</v>
          </cell>
          <cell r="U17">
            <v>107.89999999999964</v>
          </cell>
          <cell r="V17">
            <v>215.29999999999973</v>
          </cell>
          <cell r="W17">
            <v>12</v>
          </cell>
          <cell r="X17">
            <v>1</v>
          </cell>
        </row>
        <row r="18">
          <cell r="A18" t="str">
            <v>Ds</v>
          </cell>
          <cell r="B18" t="str">
            <v>Brychcí Petr</v>
          </cell>
          <cell r="C18">
            <v>3</v>
          </cell>
          <cell r="D18">
            <v>90</v>
          </cell>
          <cell r="E18">
            <v>70074</v>
          </cell>
          <cell r="F18" t="str">
            <v>Železný Brod</v>
          </cell>
          <cell r="N18">
            <v>108.69999999999982</v>
          </cell>
          <cell r="O18">
            <v>0</v>
          </cell>
          <cell r="P18">
            <v>108.69999999999982</v>
          </cell>
          <cell r="S18">
            <v>107</v>
          </cell>
          <cell r="T18">
            <v>0</v>
          </cell>
          <cell r="U18">
            <v>107</v>
          </cell>
          <cell r="V18">
            <v>215.69999999999982</v>
          </cell>
          <cell r="W18">
            <v>13</v>
          </cell>
          <cell r="X18">
            <v>2</v>
          </cell>
        </row>
        <row r="19">
          <cell r="A19" t="str">
            <v>VJ</v>
          </cell>
          <cell r="B19" t="str">
            <v>Zummer Ondřej</v>
          </cell>
          <cell r="C19">
            <v>2</v>
          </cell>
          <cell r="D19">
            <v>68</v>
          </cell>
          <cell r="E19">
            <v>62023</v>
          </cell>
          <cell r="F19" t="str">
            <v>Turnov</v>
          </cell>
          <cell r="N19">
            <v>107.20000000000005</v>
          </cell>
          <cell r="O19">
            <v>0</v>
          </cell>
          <cell r="P19">
            <v>107.20000000000005</v>
          </cell>
          <cell r="S19">
            <v>106.69999999999982</v>
          </cell>
          <cell r="T19">
            <v>2</v>
          </cell>
          <cell r="U19">
            <v>108.69999999999982</v>
          </cell>
          <cell r="V19">
            <v>215.89999999999986</v>
          </cell>
          <cell r="W19">
            <v>14</v>
          </cell>
          <cell r="X19">
            <v>3</v>
          </cell>
        </row>
        <row r="20">
          <cell r="A20" t="str">
            <v>Žs</v>
          </cell>
          <cell r="B20" t="str">
            <v>Novák Tomáš</v>
          </cell>
          <cell r="C20">
            <v>3</v>
          </cell>
          <cell r="D20">
            <v>93</v>
          </cell>
          <cell r="E20">
            <v>42038</v>
          </cell>
          <cell r="F20" t="str">
            <v>Sušice</v>
          </cell>
          <cell r="N20">
            <v>106.36000000000013</v>
          </cell>
          <cell r="O20">
            <v>4</v>
          </cell>
          <cell r="P20">
            <v>110.36000000000013</v>
          </cell>
          <cell r="S20">
            <v>107</v>
          </cell>
          <cell r="T20">
            <v>0</v>
          </cell>
          <cell r="U20">
            <v>107</v>
          </cell>
          <cell r="V20">
            <v>217.36000000000013</v>
          </cell>
          <cell r="W20">
            <v>15</v>
          </cell>
          <cell r="X20">
            <v>1</v>
          </cell>
        </row>
        <row r="21">
          <cell r="A21" t="str">
            <v>VJ</v>
          </cell>
          <cell r="B21" t="str">
            <v>Štětka Petr</v>
          </cell>
          <cell r="C21">
            <v>2</v>
          </cell>
          <cell r="D21">
            <v>65</v>
          </cell>
          <cell r="E21">
            <v>23107</v>
          </cell>
          <cell r="F21" t="str">
            <v>Č. Budějovice</v>
          </cell>
          <cell r="N21">
            <v>111.70000000000005</v>
          </cell>
          <cell r="O21">
            <v>0</v>
          </cell>
          <cell r="P21">
            <v>111.70000000000005</v>
          </cell>
          <cell r="S21">
            <v>108.60000000000036</v>
          </cell>
          <cell r="T21">
            <v>0</v>
          </cell>
          <cell r="U21">
            <v>108.60000000000036</v>
          </cell>
          <cell r="V21">
            <v>220.3000000000004</v>
          </cell>
          <cell r="W21">
            <v>16</v>
          </cell>
          <cell r="X21">
            <v>4</v>
          </cell>
        </row>
        <row r="22">
          <cell r="A22" t="str">
            <v>Žs</v>
          </cell>
          <cell r="B22" t="str">
            <v>Binčík Petr</v>
          </cell>
          <cell r="C22">
            <v>3</v>
          </cell>
          <cell r="D22">
            <v>94</v>
          </cell>
          <cell r="E22">
            <v>121069</v>
          </cell>
          <cell r="F22" t="str">
            <v>KK Opava</v>
          </cell>
          <cell r="N22">
            <v>110.09999999999991</v>
          </cell>
          <cell r="O22">
            <v>0</v>
          </cell>
          <cell r="P22">
            <v>110.09999999999991</v>
          </cell>
          <cell r="S22">
            <v>110.5</v>
          </cell>
          <cell r="T22">
            <v>2</v>
          </cell>
          <cell r="U22">
            <v>112.5</v>
          </cell>
          <cell r="V22">
            <v>222.5999999999999</v>
          </cell>
          <cell r="W22">
            <v>17</v>
          </cell>
          <cell r="X22">
            <v>2</v>
          </cell>
        </row>
        <row r="23">
          <cell r="A23" t="str">
            <v>VJ</v>
          </cell>
          <cell r="B23" t="str">
            <v>Zummer Dušan</v>
          </cell>
          <cell r="C23">
            <v>2</v>
          </cell>
          <cell r="D23">
            <v>70</v>
          </cell>
          <cell r="E23">
            <v>62015</v>
          </cell>
          <cell r="F23" t="str">
            <v>Turnov</v>
          </cell>
          <cell r="N23">
            <v>108.59999999999991</v>
          </cell>
          <cell r="O23">
            <v>4</v>
          </cell>
          <cell r="P23">
            <v>112.59999999999991</v>
          </cell>
          <cell r="S23">
            <v>109.10000000000036</v>
          </cell>
          <cell r="T23">
            <v>2</v>
          </cell>
          <cell r="U23">
            <v>111.10000000000036</v>
          </cell>
          <cell r="V23">
            <v>223.70000000000027</v>
          </cell>
          <cell r="W23">
            <v>18</v>
          </cell>
          <cell r="X23">
            <v>5</v>
          </cell>
        </row>
        <row r="24">
          <cell r="B24" t="str">
            <v>Romaskin Dmitrij</v>
          </cell>
          <cell r="D24">
            <v>68</v>
          </cell>
          <cell r="E24">
            <v>0</v>
          </cell>
          <cell r="F24" t="str">
            <v>Moskva</v>
          </cell>
          <cell r="N24">
            <v>110.89999999999998</v>
          </cell>
          <cell r="O24">
            <v>2</v>
          </cell>
          <cell r="P24">
            <v>112.89999999999998</v>
          </cell>
          <cell r="S24">
            <v>108.39999999999964</v>
          </cell>
          <cell r="T24">
            <v>4</v>
          </cell>
          <cell r="U24">
            <v>112.39999999999964</v>
          </cell>
          <cell r="V24">
            <v>225.2999999999996</v>
          </cell>
          <cell r="W24">
            <v>19</v>
          </cell>
        </row>
        <row r="25">
          <cell r="A25" t="str">
            <v>Dm</v>
          </cell>
          <cell r="B25" t="str">
            <v>Bouzek Filip</v>
          </cell>
          <cell r="C25">
            <v>3</v>
          </cell>
          <cell r="D25">
            <v>92</v>
          </cell>
          <cell r="E25">
            <v>42024</v>
          </cell>
          <cell r="F25" t="str">
            <v>Sušice</v>
          </cell>
          <cell r="N25">
            <v>111</v>
          </cell>
          <cell r="O25">
            <v>6</v>
          </cell>
          <cell r="P25">
            <v>117</v>
          </cell>
          <cell r="S25">
            <v>106.80000000000018</v>
          </cell>
          <cell r="T25">
            <v>4</v>
          </cell>
          <cell r="U25">
            <v>110.80000000000018</v>
          </cell>
          <cell r="V25">
            <v>227.80000000000018</v>
          </cell>
          <cell r="W25">
            <v>20</v>
          </cell>
          <cell r="X25">
            <v>3</v>
          </cell>
        </row>
        <row r="26">
          <cell r="A26" t="str">
            <v>Ds</v>
          </cell>
          <cell r="B26" t="str">
            <v>Heger Mikuláš</v>
          </cell>
          <cell r="C26">
            <v>2</v>
          </cell>
          <cell r="D26">
            <v>90</v>
          </cell>
          <cell r="E26">
            <v>17036</v>
          </cell>
          <cell r="F26" t="str">
            <v>Rakovník</v>
          </cell>
          <cell r="N26">
            <v>109.79999999999995</v>
          </cell>
          <cell r="O26">
            <v>4</v>
          </cell>
          <cell r="P26">
            <v>113.79999999999995</v>
          </cell>
          <cell r="S26">
            <v>111.10000000000036</v>
          </cell>
          <cell r="T26">
            <v>4</v>
          </cell>
          <cell r="U26">
            <v>115.10000000000036</v>
          </cell>
          <cell r="V26">
            <v>228.90000000000032</v>
          </cell>
          <cell r="W26">
            <v>21</v>
          </cell>
          <cell r="X26">
            <v>3</v>
          </cell>
        </row>
        <row r="27">
          <cell r="B27" t="str">
            <v>Venediktov Michail</v>
          </cell>
          <cell r="D27">
            <v>79</v>
          </cell>
          <cell r="E27">
            <v>0</v>
          </cell>
          <cell r="F27" t="str">
            <v>Moskva</v>
          </cell>
          <cell r="N27">
            <v>114.59999999999991</v>
          </cell>
          <cell r="O27">
            <v>8</v>
          </cell>
          <cell r="P27">
            <v>122.59999999999991</v>
          </cell>
          <cell r="S27">
            <v>108</v>
          </cell>
          <cell r="T27">
            <v>0</v>
          </cell>
          <cell r="U27">
            <v>108</v>
          </cell>
          <cell r="V27">
            <v>230.5999999999999</v>
          </cell>
          <cell r="W27">
            <v>22</v>
          </cell>
        </row>
        <row r="28">
          <cell r="A28" t="str">
            <v>Ds</v>
          </cell>
          <cell r="B28" t="str">
            <v>Musil Jan</v>
          </cell>
          <cell r="C28">
            <v>2</v>
          </cell>
          <cell r="D28">
            <v>90</v>
          </cell>
          <cell r="E28">
            <v>46060</v>
          </cell>
          <cell r="F28" t="str">
            <v>Jablonec</v>
          </cell>
          <cell r="N28">
            <v>110.70000000000005</v>
          </cell>
          <cell r="O28">
            <v>2</v>
          </cell>
          <cell r="P28">
            <v>112.70000000000005</v>
          </cell>
          <cell r="S28">
            <v>117</v>
          </cell>
          <cell r="T28">
            <v>4</v>
          </cell>
          <cell r="U28">
            <v>121</v>
          </cell>
          <cell r="V28">
            <v>233.70000000000005</v>
          </cell>
          <cell r="W28">
            <v>23</v>
          </cell>
          <cell r="X28">
            <v>4</v>
          </cell>
        </row>
        <row r="29">
          <cell r="A29" t="str">
            <v>Žs</v>
          </cell>
          <cell r="B29" t="str">
            <v>Veškrna Miroslav</v>
          </cell>
          <cell r="C29">
            <v>3</v>
          </cell>
          <cell r="D29">
            <v>93</v>
          </cell>
          <cell r="E29">
            <v>10047</v>
          </cell>
          <cell r="F29" t="str">
            <v>Benátky</v>
          </cell>
          <cell r="N29">
            <v>104.40000000000009</v>
          </cell>
          <cell r="O29">
            <v>2</v>
          </cell>
          <cell r="P29">
            <v>106.40000000000009</v>
          </cell>
          <cell r="S29">
            <v>125.80000000000018</v>
          </cell>
          <cell r="T29">
            <v>2</v>
          </cell>
          <cell r="U29">
            <v>127.80000000000018</v>
          </cell>
          <cell r="V29">
            <v>234.20000000000027</v>
          </cell>
          <cell r="W29">
            <v>24</v>
          </cell>
          <cell r="X29">
            <v>3</v>
          </cell>
        </row>
        <row r="30">
          <cell r="B30" t="str">
            <v>Grotov Alexander</v>
          </cell>
          <cell r="D30">
            <v>75</v>
          </cell>
          <cell r="E30">
            <v>0</v>
          </cell>
          <cell r="F30" t="str">
            <v>Moskva</v>
          </cell>
          <cell r="N30">
            <v>119.20000000000005</v>
          </cell>
          <cell r="O30">
            <v>0</v>
          </cell>
          <cell r="P30">
            <v>119.20000000000005</v>
          </cell>
          <cell r="S30">
            <v>115.19999999999982</v>
          </cell>
          <cell r="T30">
            <v>0</v>
          </cell>
          <cell r="U30">
            <v>115.19999999999982</v>
          </cell>
          <cell r="V30">
            <v>234.39999999999986</v>
          </cell>
          <cell r="W30">
            <v>25</v>
          </cell>
        </row>
        <row r="31">
          <cell r="B31" t="str">
            <v>Benhák Jan</v>
          </cell>
          <cell r="C31">
            <v>3</v>
          </cell>
          <cell r="D31">
            <v>88</v>
          </cell>
          <cell r="E31">
            <v>46028</v>
          </cell>
          <cell r="F31" t="str">
            <v>Jablonec</v>
          </cell>
          <cell r="N31">
            <v>112.90000000000009</v>
          </cell>
          <cell r="O31">
            <v>2</v>
          </cell>
          <cell r="P31">
            <v>114.90000000000009</v>
          </cell>
          <cell r="S31">
            <v>115.5</v>
          </cell>
          <cell r="T31">
            <v>4</v>
          </cell>
          <cell r="U31">
            <v>119.5</v>
          </cell>
          <cell r="V31">
            <v>234.4000000000001</v>
          </cell>
          <cell r="W31">
            <v>26</v>
          </cell>
        </row>
        <row r="32">
          <cell r="A32" t="str">
            <v>Žs</v>
          </cell>
          <cell r="B32" t="str">
            <v>Petříček Vojtěch</v>
          </cell>
          <cell r="C32">
            <v>3</v>
          </cell>
          <cell r="D32">
            <v>94</v>
          </cell>
          <cell r="E32">
            <v>52022</v>
          </cell>
          <cell r="F32" t="str">
            <v>Loko Žatec</v>
          </cell>
          <cell r="N32">
            <v>112.69999999999982</v>
          </cell>
          <cell r="O32">
            <v>4</v>
          </cell>
          <cell r="P32">
            <v>116.69999999999982</v>
          </cell>
          <cell r="S32">
            <v>118.10000000000036</v>
          </cell>
          <cell r="T32">
            <v>0</v>
          </cell>
          <cell r="U32">
            <v>118.10000000000036</v>
          </cell>
          <cell r="V32">
            <v>234.80000000000018</v>
          </cell>
          <cell r="W32">
            <v>27</v>
          </cell>
          <cell r="X32">
            <v>4</v>
          </cell>
        </row>
        <row r="33">
          <cell r="A33" t="str">
            <v>Žs</v>
          </cell>
          <cell r="B33" t="str">
            <v>Suchánek Daniel</v>
          </cell>
          <cell r="C33">
            <v>3</v>
          </cell>
          <cell r="D33">
            <v>93</v>
          </cell>
          <cell r="E33">
            <v>64021</v>
          </cell>
          <cell r="F33" t="str">
            <v>Vysoké Mýto</v>
          </cell>
          <cell r="N33">
            <v>115.90000000000009</v>
          </cell>
          <cell r="O33">
            <v>2</v>
          </cell>
          <cell r="P33">
            <v>117.90000000000009</v>
          </cell>
          <cell r="S33">
            <v>119.10000000000036</v>
          </cell>
          <cell r="T33">
            <v>2</v>
          </cell>
          <cell r="U33">
            <v>121.10000000000036</v>
          </cell>
          <cell r="V33">
            <v>239.00000000000045</v>
          </cell>
          <cell r="W33">
            <v>28</v>
          </cell>
          <cell r="X33">
            <v>5</v>
          </cell>
        </row>
        <row r="34">
          <cell r="B34" t="str">
            <v>Zhulidov Pavel</v>
          </cell>
          <cell r="D34">
            <v>78</v>
          </cell>
          <cell r="E34">
            <v>0</v>
          </cell>
          <cell r="F34" t="str">
            <v>Moskva</v>
          </cell>
          <cell r="N34">
            <v>113.59999999999991</v>
          </cell>
          <cell r="O34">
            <v>4</v>
          </cell>
          <cell r="P34">
            <v>117.59999999999991</v>
          </cell>
          <cell r="S34">
            <v>114.19999999999982</v>
          </cell>
          <cell r="T34">
            <v>8</v>
          </cell>
          <cell r="U34">
            <v>122.19999999999982</v>
          </cell>
          <cell r="V34">
            <v>239.79999999999973</v>
          </cell>
        </row>
        <row r="35">
          <cell r="A35" t="str">
            <v>Dm</v>
          </cell>
          <cell r="B35" t="str">
            <v>Heger Kryštof</v>
          </cell>
          <cell r="C35">
            <v>3</v>
          </cell>
          <cell r="D35">
            <v>92</v>
          </cell>
          <cell r="E35">
            <v>17037</v>
          </cell>
          <cell r="F35" t="str">
            <v>Rakovník</v>
          </cell>
          <cell r="N35">
            <v>117.90000000000009</v>
          </cell>
          <cell r="O35">
            <v>0</v>
          </cell>
          <cell r="P35">
            <v>117.90000000000009</v>
          </cell>
          <cell r="S35">
            <v>120.10000000000036</v>
          </cell>
          <cell r="T35">
            <v>4</v>
          </cell>
          <cell r="U35">
            <v>124.10000000000036</v>
          </cell>
          <cell r="V35">
            <v>242.00000000000045</v>
          </cell>
          <cell r="W35">
            <v>30</v>
          </cell>
          <cell r="X35">
            <v>4</v>
          </cell>
        </row>
        <row r="36">
          <cell r="B36" t="str">
            <v>Lhota Radim</v>
          </cell>
          <cell r="C36">
            <v>3</v>
          </cell>
          <cell r="D36">
            <v>82</v>
          </cell>
          <cell r="E36">
            <v>70085</v>
          </cell>
          <cell r="F36" t="str">
            <v>Železný Brod</v>
          </cell>
          <cell r="N36">
            <v>107.90000000000009</v>
          </cell>
          <cell r="O36">
            <v>6</v>
          </cell>
          <cell r="P36">
            <v>113.90000000000009</v>
          </cell>
          <cell r="S36">
            <v>120.69999999999982</v>
          </cell>
          <cell r="T36">
            <v>8</v>
          </cell>
          <cell r="U36">
            <v>128.69999999999982</v>
          </cell>
          <cell r="V36">
            <v>242.5999999999999</v>
          </cell>
          <cell r="W36">
            <v>31</v>
          </cell>
        </row>
        <row r="37">
          <cell r="B37" t="str">
            <v>Mogilevski Fedor</v>
          </cell>
          <cell r="D37">
            <v>79</v>
          </cell>
          <cell r="E37">
            <v>0</v>
          </cell>
          <cell r="F37" t="str">
            <v>Moskva</v>
          </cell>
          <cell r="N37">
            <v>119.40000000000009</v>
          </cell>
          <cell r="O37">
            <v>4</v>
          </cell>
          <cell r="P37">
            <v>123.40000000000009</v>
          </cell>
          <cell r="S37">
            <v>116</v>
          </cell>
          <cell r="T37">
            <v>4</v>
          </cell>
          <cell r="U37">
            <v>120</v>
          </cell>
          <cell r="V37">
            <v>243.4000000000001</v>
          </cell>
          <cell r="W37">
            <v>32</v>
          </cell>
        </row>
        <row r="38">
          <cell r="A38" t="str">
            <v>Žs</v>
          </cell>
          <cell r="B38" t="str">
            <v>Bahenský Matouš</v>
          </cell>
          <cell r="C38">
            <v>3</v>
          </cell>
          <cell r="D38">
            <v>94</v>
          </cell>
          <cell r="E38">
            <v>121010</v>
          </cell>
          <cell r="F38" t="str">
            <v>KK Opava</v>
          </cell>
          <cell r="N38">
            <v>113.19999999999982</v>
          </cell>
          <cell r="O38">
            <v>4</v>
          </cell>
          <cell r="P38">
            <v>117.19999999999982</v>
          </cell>
          <cell r="S38">
            <v>120.30000000000018</v>
          </cell>
          <cell r="T38">
            <v>6</v>
          </cell>
          <cell r="U38">
            <v>126.30000000000018</v>
          </cell>
          <cell r="V38">
            <v>243.5</v>
          </cell>
          <cell r="W38">
            <v>33</v>
          </cell>
          <cell r="X38">
            <v>6</v>
          </cell>
        </row>
        <row r="39">
          <cell r="A39" t="str">
            <v>Vs</v>
          </cell>
          <cell r="B39" t="str">
            <v>Nedvídek František</v>
          </cell>
          <cell r="C39">
            <v>3</v>
          </cell>
          <cell r="D39">
            <v>44</v>
          </cell>
          <cell r="E39">
            <v>53011</v>
          </cell>
          <cell r="F39" t="str">
            <v>Dvůr Králové</v>
          </cell>
          <cell r="N39">
            <v>115</v>
          </cell>
          <cell r="O39">
            <v>2</v>
          </cell>
          <cell r="P39">
            <v>117</v>
          </cell>
          <cell r="S39">
            <v>127.30000000000018</v>
          </cell>
          <cell r="T39">
            <v>4</v>
          </cell>
          <cell r="U39">
            <v>131.30000000000018</v>
          </cell>
          <cell r="V39">
            <v>248.30000000000018</v>
          </cell>
          <cell r="W39">
            <v>34</v>
          </cell>
          <cell r="X39">
            <v>2</v>
          </cell>
        </row>
        <row r="40">
          <cell r="A40" t="str">
            <v>Žs</v>
          </cell>
          <cell r="B40" t="str">
            <v>Šrámek Ondra</v>
          </cell>
          <cell r="C40">
            <v>3</v>
          </cell>
          <cell r="D40">
            <v>94</v>
          </cell>
          <cell r="E40">
            <v>42014</v>
          </cell>
          <cell r="F40" t="str">
            <v>Sušice</v>
          </cell>
          <cell r="N40">
            <v>122.30000000000018</v>
          </cell>
          <cell r="O40">
            <v>6</v>
          </cell>
          <cell r="P40">
            <v>128.30000000000018</v>
          </cell>
          <cell r="S40">
            <v>120.70000000000073</v>
          </cell>
          <cell r="T40">
            <v>2</v>
          </cell>
          <cell r="U40">
            <v>122.70000000000073</v>
          </cell>
          <cell r="V40">
            <v>251.0000000000009</v>
          </cell>
          <cell r="W40">
            <v>35</v>
          </cell>
          <cell r="X40">
            <v>7</v>
          </cell>
        </row>
        <row r="41">
          <cell r="A41" t="str">
            <v>Žs</v>
          </cell>
          <cell r="B41" t="str">
            <v>Jílek Jan</v>
          </cell>
          <cell r="C41">
            <v>3</v>
          </cell>
          <cell r="D41">
            <v>93</v>
          </cell>
          <cell r="E41">
            <v>64038</v>
          </cell>
          <cell r="F41" t="str">
            <v>Vysoké Mýto</v>
          </cell>
          <cell r="N41">
            <v>124</v>
          </cell>
          <cell r="O41">
            <v>6</v>
          </cell>
          <cell r="P41">
            <v>130</v>
          </cell>
          <cell r="S41">
            <v>119.69999999999982</v>
          </cell>
          <cell r="T41">
            <v>2</v>
          </cell>
          <cell r="U41">
            <v>121.69999999999982</v>
          </cell>
          <cell r="V41">
            <v>251.69999999999982</v>
          </cell>
          <cell r="W41">
            <v>36</v>
          </cell>
          <cell r="X41">
            <v>8</v>
          </cell>
        </row>
        <row r="42">
          <cell r="A42" t="str">
            <v>Dm</v>
          </cell>
          <cell r="B42" t="str">
            <v>Kozohorský Vojtěch</v>
          </cell>
          <cell r="C42">
            <v>3</v>
          </cell>
          <cell r="D42">
            <v>91</v>
          </cell>
          <cell r="E42">
            <v>65022</v>
          </cell>
          <cell r="F42" t="str">
            <v>Roztoky</v>
          </cell>
          <cell r="N42">
            <v>123</v>
          </cell>
          <cell r="O42">
            <v>0</v>
          </cell>
          <cell r="P42">
            <v>123</v>
          </cell>
          <cell r="S42">
            <v>125.89999999999964</v>
          </cell>
          <cell r="T42">
            <v>4</v>
          </cell>
          <cell r="U42">
            <v>129.89999999999964</v>
          </cell>
          <cell r="V42">
            <v>252.89999999999964</v>
          </cell>
          <cell r="W42">
            <v>37</v>
          </cell>
          <cell r="X42">
            <v>5</v>
          </cell>
        </row>
        <row r="43">
          <cell r="A43" t="str">
            <v>VJ</v>
          </cell>
          <cell r="B43" t="str">
            <v>Šrámek Jiří</v>
          </cell>
          <cell r="C43">
            <v>3</v>
          </cell>
          <cell r="D43">
            <v>66</v>
          </cell>
          <cell r="E43">
            <v>36026</v>
          </cell>
          <cell r="F43" t="str">
            <v>Klatovy</v>
          </cell>
          <cell r="N43">
            <v>118.19999999999982</v>
          </cell>
          <cell r="O43">
            <v>2</v>
          </cell>
          <cell r="P43">
            <v>120.19999999999982</v>
          </cell>
          <cell r="S43">
            <v>132.80000000000018</v>
          </cell>
          <cell r="T43">
            <v>0</v>
          </cell>
          <cell r="U43">
            <v>132.80000000000018</v>
          </cell>
          <cell r="V43">
            <v>253</v>
          </cell>
          <cell r="W43">
            <v>38</v>
          </cell>
          <cell r="X43">
            <v>6</v>
          </cell>
        </row>
        <row r="44">
          <cell r="A44" t="str">
            <v>žm</v>
          </cell>
          <cell r="B44" t="str">
            <v>Kyncl Michal</v>
          </cell>
          <cell r="C44">
            <v>3</v>
          </cell>
          <cell r="D44">
            <v>95</v>
          </cell>
          <cell r="E44">
            <v>10009</v>
          </cell>
          <cell r="F44" t="str">
            <v>Benátky</v>
          </cell>
          <cell r="N44">
            <v>127.19999999999982</v>
          </cell>
          <cell r="O44">
            <v>4</v>
          </cell>
          <cell r="P44">
            <v>131.19999999999982</v>
          </cell>
          <cell r="S44">
            <v>125.39999999999964</v>
          </cell>
          <cell r="T44">
            <v>0</v>
          </cell>
          <cell r="U44">
            <v>125.39999999999964</v>
          </cell>
          <cell r="V44">
            <v>256.59999999999945</v>
          </cell>
          <cell r="W44">
            <v>39</v>
          </cell>
          <cell r="X44">
            <v>1</v>
          </cell>
        </row>
        <row r="45">
          <cell r="A45" t="str">
            <v>Žs</v>
          </cell>
          <cell r="B45" t="str">
            <v>Myšák Albert</v>
          </cell>
          <cell r="C45">
            <v>3</v>
          </cell>
          <cell r="D45">
            <v>94</v>
          </cell>
          <cell r="E45">
            <v>43016</v>
          </cell>
          <cell r="F45" t="str">
            <v>Č. Lípa</v>
          </cell>
          <cell r="N45">
            <v>128.69999999999982</v>
          </cell>
          <cell r="O45">
            <v>0</v>
          </cell>
          <cell r="P45">
            <v>128.69999999999982</v>
          </cell>
          <cell r="S45">
            <v>126.60000000000036</v>
          </cell>
          <cell r="T45">
            <v>2</v>
          </cell>
          <cell r="U45">
            <v>128.60000000000036</v>
          </cell>
          <cell r="V45">
            <v>257.3000000000002</v>
          </cell>
          <cell r="W45">
            <v>40</v>
          </cell>
          <cell r="X45">
            <v>9</v>
          </cell>
        </row>
        <row r="46">
          <cell r="B46" t="str">
            <v>Veřtát David</v>
          </cell>
          <cell r="C46">
            <v>3</v>
          </cell>
          <cell r="D46">
            <v>82</v>
          </cell>
          <cell r="E46">
            <v>70017</v>
          </cell>
          <cell r="F46" t="str">
            <v>Železný Brod</v>
          </cell>
          <cell r="N46">
            <v>121.90000000000009</v>
          </cell>
          <cell r="O46">
            <v>4</v>
          </cell>
          <cell r="P46">
            <v>125.90000000000009</v>
          </cell>
          <cell r="S46">
            <v>126.10000000000036</v>
          </cell>
          <cell r="T46">
            <v>6</v>
          </cell>
          <cell r="U46">
            <v>132.10000000000036</v>
          </cell>
          <cell r="V46">
            <v>258.00000000000045</v>
          </cell>
          <cell r="W46">
            <v>41</v>
          </cell>
        </row>
        <row r="47">
          <cell r="A47" t="str">
            <v>Žm</v>
          </cell>
          <cell r="B47" t="str">
            <v>Hošek Ondřej</v>
          </cell>
          <cell r="C47">
            <v>3</v>
          </cell>
          <cell r="D47">
            <v>95</v>
          </cell>
          <cell r="E47">
            <v>103020</v>
          </cell>
          <cell r="F47" t="str">
            <v>Spoj Brno</v>
          </cell>
          <cell r="N47">
            <v>135.9000000000001</v>
          </cell>
          <cell r="O47">
            <v>2</v>
          </cell>
          <cell r="P47">
            <v>137.9000000000001</v>
          </cell>
          <cell r="S47">
            <v>122.20000000000073</v>
          </cell>
          <cell r="T47">
            <v>0</v>
          </cell>
          <cell r="U47">
            <v>122.20000000000073</v>
          </cell>
          <cell r="V47">
            <v>260.1000000000008</v>
          </cell>
          <cell r="W47">
            <v>42</v>
          </cell>
          <cell r="X47">
            <v>2</v>
          </cell>
        </row>
        <row r="48">
          <cell r="B48" t="str">
            <v>Bogdanov Andrej</v>
          </cell>
          <cell r="D48">
            <v>76</v>
          </cell>
          <cell r="E48">
            <v>0</v>
          </cell>
          <cell r="F48" t="str">
            <v>Moskva</v>
          </cell>
          <cell r="N48">
            <v>125.79999999999995</v>
          </cell>
          <cell r="O48">
            <v>2</v>
          </cell>
          <cell r="P48">
            <v>127.79999999999995</v>
          </cell>
          <cell r="S48">
            <v>127.10000000000036</v>
          </cell>
          <cell r="T48">
            <v>6</v>
          </cell>
          <cell r="U48">
            <v>133.10000000000036</v>
          </cell>
          <cell r="V48">
            <v>260.9000000000003</v>
          </cell>
          <cell r="W48">
            <v>43</v>
          </cell>
        </row>
        <row r="49">
          <cell r="A49" t="str">
            <v>Žm</v>
          </cell>
          <cell r="B49" t="str">
            <v>Rohan Lukáš</v>
          </cell>
          <cell r="C49">
            <v>3</v>
          </cell>
          <cell r="D49">
            <v>95</v>
          </cell>
          <cell r="E49">
            <v>9068</v>
          </cell>
          <cell r="F49" t="str">
            <v>USK Praha</v>
          </cell>
          <cell r="N49">
            <v>129.0999999999999</v>
          </cell>
          <cell r="O49">
            <v>6</v>
          </cell>
          <cell r="P49">
            <v>135.0999999999999</v>
          </cell>
          <cell r="S49">
            <v>126.60000000000036</v>
          </cell>
          <cell r="T49">
            <v>2</v>
          </cell>
          <cell r="U49">
            <v>128.60000000000036</v>
          </cell>
          <cell r="V49">
            <v>263.7000000000003</v>
          </cell>
          <cell r="W49">
            <v>44</v>
          </cell>
          <cell r="X49">
            <v>3</v>
          </cell>
        </row>
        <row r="50">
          <cell r="B50" t="str">
            <v>Pejchal Karel</v>
          </cell>
          <cell r="C50">
            <v>3</v>
          </cell>
          <cell r="D50">
            <v>73</v>
          </cell>
          <cell r="E50">
            <v>10010</v>
          </cell>
          <cell r="F50" t="str">
            <v>Benátky</v>
          </cell>
          <cell r="N50">
            <v>128.69999999999982</v>
          </cell>
          <cell r="O50">
            <v>6</v>
          </cell>
          <cell r="P50">
            <v>134.69999999999982</v>
          </cell>
          <cell r="S50">
            <v>125.29999999999927</v>
          </cell>
          <cell r="T50">
            <v>4</v>
          </cell>
          <cell r="U50">
            <v>129.29999999999927</v>
          </cell>
          <cell r="V50">
            <v>263.9999999999991</v>
          </cell>
          <cell r="W50">
            <v>45</v>
          </cell>
        </row>
        <row r="51">
          <cell r="A51" t="str">
            <v>Dm</v>
          </cell>
          <cell r="B51" t="str">
            <v>Vávra Petr</v>
          </cell>
          <cell r="C51">
            <v>3</v>
          </cell>
          <cell r="D51">
            <v>91</v>
          </cell>
          <cell r="E51">
            <v>65018</v>
          </cell>
          <cell r="F51" t="str">
            <v>Roztoky</v>
          </cell>
          <cell r="N51">
            <v>123.59999999999991</v>
          </cell>
          <cell r="O51">
            <v>10</v>
          </cell>
          <cell r="P51">
            <v>133.5999999999999</v>
          </cell>
          <cell r="S51">
            <v>126.30000000000018</v>
          </cell>
          <cell r="T51">
            <v>6</v>
          </cell>
          <cell r="U51">
            <v>132.30000000000018</v>
          </cell>
          <cell r="V51">
            <v>265.9000000000001</v>
          </cell>
          <cell r="W51">
            <v>46</v>
          </cell>
          <cell r="X51">
            <v>6</v>
          </cell>
        </row>
        <row r="52">
          <cell r="A52" t="str">
            <v>V</v>
          </cell>
          <cell r="B52" t="str">
            <v>Dodal Jan</v>
          </cell>
          <cell r="C52">
            <v>3</v>
          </cell>
          <cell r="D52">
            <v>53</v>
          </cell>
          <cell r="E52">
            <v>1008</v>
          </cell>
          <cell r="F52" t="str">
            <v>Bohemians Pha</v>
          </cell>
          <cell r="N52">
            <v>137.9000000000001</v>
          </cell>
          <cell r="O52">
            <v>2</v>
          </cell>
          <cell r="P52">
            <v>139.9000000000001</v>
          </cell>
          <cell r="S52">
            <v>127.30000000000018</v>
          </cell>
          <cell r="T52">
            <v>0</v>
          </cell>
          <cell r="U52">
            <v>127.30000000000018</v>
          </cell>
          <cell r="V52">
            <v>267.2000000000003</v>
          </cell>
          <cell r="W52">
            <v>47</v>
          </cell>
          <cell r="X52">
            <v>2</v>
          </cell>
        </row>
        <row r="53">
          <cell r="A53" t="str">
            <v>VJ</v>
          </cell>
          <cell r="B53" t="str">
            <v>Benda Libor</v>
          </cell>
          <cell r="C53">
            <v>3</v>
          </cell>
          <cell r="D53">
            <v>66</v>
          </cell>
          <cell r="E53">
            <v>49034</v>
          </cell>
          <cell r="F53" t="str">
            <v>Roudnice</v>
          </cell>
          <cell r="N53">
            <v>131.4000000000001</v>
          </cell>
          <cell r="O53">
            <v>2</v>
          </cell>
          <cell r="P53">
            <v>133.4000000000001</v>
          </cell>
          <cell r="S53">
            <v>130.10000000000036</v>
          </cell>
          <cell r="T53">
            <v>4</v>
          </cell>
          <cell r="U53">
            <v>134.10000000000036</v>
          </cell>
          <cell r="V53">
            <v>267.50000000000045</v>
          </cell>
          <cell r="W53">
            <v>48</v>
          </cell>
          <cell r="X53">
            <v>7</v>
          </cell>
        </row>
        <row r="54">
          <cell r="A54" t="str">
            <v>Žm</v>
          </cell>
          <cell r="B54" t="str">
            <v>Fiala Radim</v>
          </cell>
          <cell r="C54">
            <v>3</v>
          </cell>
          <cell r="D54">
            <v>95</v>
          </cell>
          <cell r="E54">
            <v>121027</v>
          </cell>
          <cell r="F54" t="str">
            <v>KK Opava</v>
          </cell>
          <cell r="N54">
            <v>137.0999999999999</v>
          </cell>
          <cell r="O54">
            <v>4</v>
          </cell>
          <cell r="P54">
            <v>141.0999999999999</v>
          </cell>
          <cell r="S54">
            <v>128</v>
          </cell>
          <cell r="T54">
            <v>2</v>
          </cell>
          <cell r="U54">
            <v>130</v>
          </cell>
          <cell r="V54">
            <v>271.0999999999999</v>
          </cell>
          <cell r="W54">
            <v>49</v>
          </cell>
          <cell r="X54">
            <v>4</v>
          </cell>
        </row>
        <row r="55">
          <cell r="A55" t="str">
            <v>Pž</v>
          </cell>
          <cell r="B55" t="str">
            <v>Petřík Matouš</v>
          </cell>
          <cell r="D55">
            <v>97</v>
          </cell>
          <cell r="E55">
            <v>9030</v>
          </cell>
          <cell r="F55" t="str">
            <v>USK Praha</v>
          </cell>
          <cell r="N55">
            <v>132.5</v>
          </cell>
          <cell r="O55">
            <v>2</v>
          </cell>
          <cell r="P55">
            <v>134.5</v>
          </cell>
          <cell r="S55">
            <v>134.20000000000073</v>
          </cell>
          <cell r="T55">
            <v>4</v>
          </cell>
          <cell r="U55">
            <v>138.20000000000073</v>
          </cell>
          <cell r="V55">
            <v>272.7000000000007</v>
          </cell>
          <cell r="W55">
            <v>50</v>
          </cell>
          <cell r="X55">
            <v>1</v>
          </cell>
        </row>
        <row r="56">
          <cell r="A56" t="str">
            <v>Žs</v>
          </cell>
          <cell r="B56" t="str">
            <v>Šedivý Jakub</v>
          </cell>
          <cell r="C56">
            <v>3</v>
          </cell>
          <cell r="D56">
            <v>94</v>
          </cell>
          <cell r="E56">
            <v>43029</v>
          </cell>
          <cell r="F56" t="str">
            <v>Č. Lípa</v>
          </cell>
          <cell r="N56">
            <v>130.19999999999982</v>
          </cell>
          <cell r="O56">
            <v>10</v>
          </cell>
          <cell r="P56">
            <v>140.19999999999982</v>
          </cell>
          <cell r="S56">
            <v>131</v>
          </cell>
          <cell r="T56">
            <v>2</v>
          </cell>
          <cell r="U56">
            <v>133</v>
          </cell>
          <cell r="V56">
            <v>273.1999999999998</v>
          </cell>
          <cell r="W56">
            <v>51</v>
          </cell>
          <cell r="X56">
            <v>10</v>
          </cell>
        </row>
        <row r="57">
          <cell r="A57" t="str">
            <v>V</v>
          </cell>
          <cell r="B57" t="str">
            <v>Winter Eduard</v>
          </cell>
          <cell r="C57">
            <v>3</v>
          </cell>
          <cell r="D57">
            <v>56</v>
          </cell>
          <cell r="E57">
            <v>46026</v>
          </cell>
          <cell r="F57" t="str">
            <v>Jablonec</v>
          </cell>
          <cell r="N57">
            <v>138.0999999999999</v>
          </cell>
          <cell r="O57">
            <v>4</v>
          </cell>
          <cell r="P57">
            <v>142.0999999999999</v>
          </cell>
          <cell r="S57">
            <v>129.80000000000018</v>
          </cell>
          <cell r="T57">
            <v>2</v>
          </cell>
          <cell r="U57">
            <v>131.80000000000018</v>
          </cell>
          <cell r="V57">
            <v>273.9000000000001</v>
          </cell>
          <cell r="W57">
            <v>52</v>
          </cell>
          <cell r="X57">
            <v>3</v>
          </cell>
        </row>
        <row r="58">
          <cell r="A58" t="str">
            <v>Vs</v>
          </cell>
          <cell r="B58" t="str">
            <v>Kulhánek Josef</v>
          </cell>
          <cell r="C58">
            <v>0</v>
          </cell>
          <cell r="D58">
            <v>51</v>
          </cell>
          <cell r="E58">
            <v>46010</v>
          </cell>
          <cell r="F58" t="str">
            <v>Jablonec</v>
          </cell>
          <cell r="N58">
            <v>140.4000000000001</v>
          </cell>
          <cell r="O58">
            <v>6</v>
          </cell>
          <cell r="P58">
            <v>146.4000000000001</v>
          </cell>
          <cell r="S58">
            <v>130.39999999999964</v>
          </cell>
          <cell r="T58">
            <v>2</v>
          </cell>
          <cell r="U58">
            <v>132.39999999999964</v>
          </cell>
          <cell r="V58">
            <v>278.7999999999997</v>
          </cell>
          <cell r="W58">
            <v>53</v>
          </cell>
          <cell r="X58">
            <v>3</v>
          </cell>
        </row>
        <row r="59">
          <cell r="A59" t="str">
            <v>V</v>
          </cell>
          <cell r="B59" t="str">
            <v>Jarolímek Otta</v>
          </cell>
          <cell r="C59">
            <v>3</v>
          </cell>
          <cell r="D59">
            <v>61</v>
          </cell>
          <cell r="E59">
            <v>62006</v>
          </cell>
          <cell r="F59" t="str">
            <v>Turnov</v>
          </cell>
          <cell r="N59">
            <v>138.69999999999982</v>
          </cell>
          <cell r="O59">
            <v>4</v>
          </cell>
          <cell r="P59">
            <v>142.69999999999982</v>
          </cell>
          <cell r="S59">
            <v>138.39999999999964</v>
          </cell>
          <cell r="T59">
            <v>0</v>
          </cell>
          <cell r="U59">
            <v>138.39999999999964</v>
          </cell>
          <cell r="V59">
            <v>281.09999999999945</v>
          </cell>
          <cell r="W59">
            <v>54</v>
          </cell>
          <cell r="X59">
            <v>4</v>
          </cell>
        </row>
        <row r="60">
          <cell r="B60" t="str">
            <v>Gotovtsev Andrej</v>
          </cell>
          <cell r="D60">
            <v>80</v>
          </cell>
          <cell r="E60">
            <v>0</v>
          </cell>
          <cell r="F60" t="str">
            <v>Moskva</v>
          </cell>
          <cell r="N60">
            <v>141.80000000000018</v>
          </cell>
          <cell r="O60">
            <v>10</v>
          </cell>
          <cell r="P60">
            <v>151.80000000000018</v>
          </cell>
          <cell r="S60">
            <v>128</v>
          </cell>
          <cell r="T60">
            <v>4</v>
          </cell>
          <cell r="U60">
            <v>132</v>
          </cell>
          <cell r="V60">
            <v>283.8000000000002</v>
          </cell>
          <cell r="W60">
            <v>55</v>
          </cell>
        </row>
        <row r="61">
          <cell r="B61" t="str">
            <v>Krejčí Hynek</v>
          </cell>
          <cell r="C61">
            <v>3</v>
          </cell>
          <cell r="D61">
            <v>78</v>
          </cell>
          <cell r="E61">
            <v>65026</v>
          </cell>
          <cell r="F61" t="str">
            <v>Roztoky</v>
          </cell>
          <cell r="N61">
            <v>138.4000000000001</v>
          </cell>
          <cell r="O61">
            <v>4</v>
          </cell>
          <cell r="P61">
            <v>142.4000000000001</v>
          </cell>
          <cell r="S61">
            <v>141.80000000000018</v>
          </cell>
          <cell r="T61">
            <v>2</v>
          </cell>
          <cell r="U61">
            <v>143.80000000000018</v>
          </cell>
          <cell r="V61">
            <v>286.2000000000003</v>
          </cell>
          <cell r="W61">
            <v>56</v>
          </cell>
        </row>
        <row r="62">
          <cell r="A62" t="str">
            <v>Žm</v>
          </cell>
          <cell r="B62" t="str">
            <v>Štětka Matěj</v>
          </cell>
          <cell r="C62">
            <v>0</v>
          </cell>
          <cell r="D62">
            <v>96</v>
          </cell>
          <cell r="E62">
            <v>23115</v>
          </cell>
          <cell r="F62" t="str">
            <v>Č. Budějovice</v>
          </cell>
          <cell r="N62">
            <v>141.30000000000018</v>
          </cell>
          <cell r="O62">
            <v>10</v>
          </cell>
          <cell r="P62">
            <v>151.30000000000018</v>
          </cell>
          <cell r="S62">
            <v>135.89999999999964</v>
          </cell>
          <cell r="T62">
            <v>4</v>
          </cell>
          <cell r="U62">
            <v>139.89999999999964</v>
          </cell>
          <cell r="V62">
            <v>291.1999999999998</v>
          </cell>
          <cell r="W62">
            <v>57</v>
          </cell>
          <cell r="X62">
            <v>5</v>
          </cell>
        </row>
        <row r="63">
          <cell r="A63" t="str">
            <v>VJ</v>
          </cell>
          <cell r="B63" t="str">
            <v>Brepta Vladimír</v>
          </cell>
          <cell r="C63">
            <v>3</v>
          </cell>
          <cell r="D63">
            <v>72</v>
          </cell>
          <cell r="E63">
            <v>46002</v>
          </cell>
          <cell r="F63" t="str">
            <v>Jablonec</v>
          </cell>
          <cell r="N63">
            <v>148.0999999999999</v>
          </cell>
          <cell r="O63">
            <v>2</v>
          </cell>
          <cell r="P63">
            <v>150.0999999999999</v>
          </cell>
          <cell r="S63">
            <v>139.39999999999964</v>
          </cell>
          <cell r="T63">
            <v>2</v>
          </cell>
          <cell r="U63">
            <v>141.39999999999964</v>
          </cell>
          <cell r="V63">
            <v>291.49999999999955</v>
          </cell>
          <cell r="W63">
            <v>58</v>
          </cell>
          <cell r="X63">
            <v>8</v>
          </cell>
        </row>
        <row r="64">
          <cell r="A64" t="str">
            <v>Žs</v>
          </cell>
          <cell r="B64" t="str">
            <v>Adámek Filip</v>
          </cell>
          <cell r="C64">
            <v>3</v>
          </cell>
          <cell r="D64">
            <v>94</v>
          </cell>
          <cell r="E64">
            <v>9020</v>
          </cell>
          <cell r="F64" t="str">
            <v>USK Praha</v>
          </cell>
          <cell r="N64">
            <v>133.69999999999982</v>
          </cell>
          <cell r="O64">
            <v>6</v>
          </cell>
          <cell r="P64">
            <v>139.69999999999982</v>
          </cell>
          <cell r="S64">
            <v>145</v>
          </cell>
          <cell r="T64">
            <v>8</v>
          </cell>
          <cell r="U64">
            <v>153</v>
          </cell>
          <cell r="V64">
            <v>292.6999999999998</v>
          </cell>
          <cell r="W64">
            <v>59</v>
          </cell>
          <cell r="X64">
            <v>11</v>
          </cell>
        </row>
        <row r="65">
          <cell r="A65" t="str">
            <v>Žm</v>
          </cell>
          <cell r="B65" t="str">
            <v>Zvolánek Jan</v>
          </cell>
          <cell r="C65">
            <v>3</v>
          </cell>
          <cell r="D65">
            <v>95</v>
          </cell>
          <cell r="E65">
            <v>76039</v>
          </cell>
          <cell r="F65" t="str">
            <v>Jiskra Bechyně</v>
          </cell>
          <cell r="N65">
            <v>129.4000000000001</v>
          </cell>
          <cell r="O65">
            <v>6</v>
          </cell>
          <cell r="P65">
            <v>135.4000000000001</v>
          </cell>
          <cell r="S65">
            <v>149.89999999999964</v>
          </cell>
          <cell r="T65">
            <v>8</v>
          </cell>
          <cell r="U65">
            <v>157.89999999999964</v>
          </cell>
          <cell r="V65">
            <v>293.2999999999997</v>
          </cell>
          <cell r="W65">
            <v>60</v>
          </cell>
          <cell r="X65">
            <v>6</v>
          </cell>
        </row>
        <row r="66">
          <cell r="A66" t="str">
            <v>Ds</v>
          </cell>
          <cell r="B66" t="str">
            <v>Gyorgy Jakub</v>
          </cell>
          <cell r="C66">
            <v>0</v>
          </cell>
          <cell r="D66">
            <v>89</v>
          </cell>
          <cell r="E66">
            <v>55002</v>
          </cell>
          <cell r="F66" t="str">
            <v>Slavia HK</v>
          </cell>
          <cell r="N66">
            <v>148.30000000000018</v>
          </cell>
          <cell r="O66">
            <v>8</v>
          </cell>
          <cell r="P66">
            <v>156.30000000000018</v>
          </cell>
          <cell r="S66">
            <v>142</v>
          </cell>
          <cell r="T66">
            <v>2</v>
          </cell>
          <cell r="U66">
            <v>144</v>
          </cell>
          <cell r="V66">
            <v>300.3000000000002</v>
          </cell>
          <cell r="W66">
            <v>61</v>
          </cell>
          <cell r="X66">
            <v>5</v>
          </cell>
        </row>
        <row r="67">
          <cell r="B67" t="str">
            <v>Korzhov Alexander</v>
          </cell>
          <cell r="D67">
            <v>75</v>
          </cell>
          <cell r="E67">
            <v>0</v>
          </cell>
          <cell r="F67" t="str">
            <v>Moskva</v>
          </cell>
          <cell r="N67">
            <v>142.70000000000005</v>
          </cell>
          <cell r="O67">
            <v>10</v>
          </cell>
          <cell r="P67">
            <v>152.70000000000005</v>
          </cell>
          <cell r="S67">
            <v>137.80000000000018</v>
          </cell>
          <cell r="T67">
            <v>10</v>
          </cell>
          <cell r="U67">
            <v>147.80000000000018</v>
          </cell>
          <cell r="V67">
            <v>300.5000000000002</v>
          </cell>
          <cell r="W67">
            <v>62</v>
          </cell>
        </row>
        <row r="68">
          <cell r="A68" t="str">
            <v>VJ</v>
          </cell>
          <cell r="B68" t="str">
            <v>Bohatý Libor</v>
          </cell>
          <cell r="C68">
            <v>3</v>
          </cell>
          <cell r="D68">
            <v>64</v>
          </cell>
          <cell r="E68">
            <v>55001</v>
          </cell>
          <cell r="F68" t="str">
            <v>Slavia HK</v>
          </cell>
          <cell r="N68">
            <v>148.9000000000001</v>
          </cell>
          <cell r="O68">
            <v>2</v>
          </cell>
          <cell r="P68">
            <v>150.9000000000001</v>
          </cell>
          <cell r="S68">
            <v>146.10000000000036</v>
          </cell>
          <cell r="T68">
            <v>4</v>
          </cell>
          <cell r="U68">
            <v>150.10000000000036</v>
          </cell>
          <cell r="V68">
            <v>301.00000000000045</v>
          </cell>
          <cell r="W68">
            <v>63</v>
          </cell>
          <cell r="X68">
            <v>9</v>
          </cell>
        </row>
        <row r="69">
          <cell r="A69" t="str">
            <v>Žs</v>
          </cell>
          <cell r="B69" t="str">
            <v>Pexa Jakub</v>
          </cell>
          <cell r="C69">
            <v>0</v>
          </cell>
          <cell r="D69">
            <v>94</v>
          </cell>
          <cell r="E69">
            <v>9037</v>
          </cell>
          <cell r="F69" t="str">
            <v>USK Praha</v>
          </cell>
          <cell r="N69">
            <v>152.0999999999999</v>
          </cell>
          <cell r="O69">
            <v>8</v>
          </cell>
          <cell r="P69">
            <v>160.0999999999999</v>
          </cell>
          <cell r="S69">
            <v>152.20000000000073</v>
          </cell>
          <cell r="T69">
            <v>6</v>
          </cell>
          <cell r="U69">
            <v>158.20000000000073</v>
          </cell>
          <cell r="V69">
            <v>318.30000000000064</v>
          </cell>
          <cell r="W69">
            <v>64</v>
          </cell>
          <cell r="X69">
            <v>12</v>
          </cell>
        </row>
        <row r="70">
          <cell r="A70" t="str">
            <v>Dm</v>
          </cell>
          <cell r="B70" t="str">
            <v>Jarolímek Otta ml.</v>
          </cell>
          <cell r="C70">
            <v>0</v>
          </cell>
          <cell r="D70">
            <v>91</v>
          </cell>
          <cell r="E70">
            <v>62019</v>
          </cell>
          <cell r="F70" t="str">
            <v>Turnov</v>
          </cell>
          <cell r="N70">
            <v>165.4000000000001</v>
          </cell>
          <cell r="O70">
            <v>2</v>
          </cell>
          <cell r="P70">
            <v>167.4000000000001</v>
          </cell>
          <cell r="S70">
            <v>155.79999999999927</v>
          </cell>
          <cell r="T70">
            <v>0</v>
          </cell>
          <cell r="U70">
            <v>155.79999999999927</v>
          </cell>
          <cell r="V70">
            <v>323.19999999999936</v>
          </cell>
          <cell r="W70">
            <v>65</v>
          </cell>
          <cell r="X70">
            <v>7</v>
          </cell>
        </row>
        <row r="71">
          <cell r="A71" t="str">
            <v>Žm</v>
          </cell>
          <cell r="B71" t="str">
            <v>Vyhnálek Jan</v>
          </cell>
          <cell r="C71">
            <v>0</v>
          </cell>
          <cell r="D71">
            <v>96</v>
          </cell>
          <cell r="E71">
            <v>64034</v>
          </cell>
          <cell r="F71" t="str">
            <v>Vysoké Mýto</v>
          </cell>
          <cell r="N71">
            <v>179</v>
          </cell>
          <cell r="O71">
            <v>6</v>
          </cell>
          <cell r="P71">
            <v>185</v>
          </cell>
          <cell r="S71">
            <v>182.70000000000073</v>
          </cell>
          <cell r="T71">
            <v>56</v>
          </cell>
          <cell r="U71">
            <v>238.70000000000073</v>
          </cell>
          <cell r="V71">
            <v>423.7000000000007</v>
          </cell>
          <cell r="W71">
            <v>66</v>
          </cell>
          <cell r="X71">
            <v>7</v>
          </cell>
        </row>
        <row r="72">
          <cell r="A72" t="str">
            <v>Žs</v>
          </cell>
          <cell r="B72" t="str">
            <v>Báča Jakub</v>
          </cell>
          <cell r="C72">
            <v>0</v>
          </cell>
          <cell r="D72">
            <v>93</v>
          </cell>
          <cell r="E72">
            <v>10019</v>
          </cell>
          <cell r="F72" t="str">
            <v>Benátky</v>
          </cell>
          <cell r="N72">
            <v>201</v>
          </cell>
          <cell r="O72">
            <v>54</v>
          </cell>
          <cell r="P72">
            <v>255</v>
          </cell>
          <cell r="S72">
            <v>168.20000000000073</v>
          </cell>
          <cell r="T72">
            <v>2</v>
          </cell>
          <cell r="U72">
            <v>170.20000000000073</v>
          </cell>
          <cell r="V72">
            <v>425.2000000000007</v>
          </cell>
          <cell r="W72">
            <v>67</v>
          </cell>
          <cell r="X72">
            <v>13</v>
          </cell>
        </row>
        <row r="73">
          <cell r="A73" t="str">
            <v>Žs</v>
          </cell>
          <cell r="B73" t="str">
            <v>Božek Vojtěch</v>
          </cell>
          <cell r="C73">
            <v>0</v>
          </cell>
          <cell r="D73">
            <v>94</v>
          </cell>
          <cell r="E73">
            <v>9055</v>
          </cell>
          <cell r="F73" t="str">
            <v>USK Praha</v>
          </cell>
          <cell r="N73">
            <v>178</v>
          </cell>
          <cell r="O73">
            <v>70</v>
          </cell>
          <cell r="P73">
            <v>248</v>
          </cell>
          <cell r="S73">
            <v>173.60000000000036</v>
          </cell>
          <cell r="T73">
            <v>12</v>
          </cell>
          <cell r="U73">
            <v>185.60000000000036</v>
          </cell>
          <cell r="V73">
            <v>433.60000000000036</v>
          </cell>
          <cell r="W73">
            <v>68</v>
          </cell>
          <cell r="X73">
            <v>14</v>
          </cell>
        </row>
        <row r="74">
          <cell r="B74" t="str">
            <v>Kolbeskin Dimitrij</v>
          </cell>
          <cell r="D74">
            <v>78</v>
          </cell>
          <cell r="E74">
            <v>0</v>
          </cell>
          <cell r="F74" t="str">
            <v>Moskva</v>
          </cell>
          <cell r="N74">
            <v>207.0999999999999</v>
          </cell>
          <cell r="O74">
            <v>8</v>
          </cell>
          <cell r="P74">
            <v>215.0999999999999</v>
          </cell>
          <cell r="S74">
            <v>214</v>
          </cell>
          <cell r="T74">
            <v>6</v>
          </cell>
          <cell r="U74">
            <v>220</v>
          </cell>
          <cell r="V74">
            <v>435.0999999999999</v>
          </cell>
          <cell r="W74">
            <v>69</v>
          </cell>
        </row>
        <row r="75">
          <cell r="B75" t="str">
            <v>Burkov  Evgenij</v>
          </cell>
          <cell r="D75">
            <v>68</v>
          </cell>
          <cell r="E75">
            <v>0</v>
          </cell>
          <cell r="F75" t="str">
            <v>Moskva</v>
          </cell>
          <cell r="N75">
            <v>182.5</v>
          </cell>
          <cell r="O75">
            <v>64</v>
          </cell>
          <cell r="P75">
            <v>246.5</v>
          </cell>
          <cell r="S75">
            <v>150.60000000000036</v>
          </cell>
          <cell r="T75">
            <v>70</v>
          </cell>
          <cell r="U75">
            <v>220.60000000000036</v>
          </cell>
          <cell r="V75">
            <v>467.10000000000036</v>
          </cell>
          <cell r="W75">
            <v>70</v>
          </cell>
        </row>
        <row r="76">
          <cell r="A76" t="str">
            <v>Pž</v>
          </cell>
          <cell r="B76" t="str">
            <v>Heger Tomáš</v>
          </cell>
          <cell r="D76">
            <v>98</v>
          </cell>
          <cell r="E76">
            <v>45012</v>
          </cell>
          <cell r="F76" t="str">
            <v>KVS HK</v>
          </cell>
          <cell r="N76">
            <v>210.5</v>
          </cell>
          <cell r="O76">
            <v>64</v>
          </cell>
          <cell r="P76">
            <v>274.5</v>
          </cell>
          <cell r="S76">
            <v>217.10000000000036</v>
          </cell>
          <cell r="T76">
            <v>16</v>
          </cell>
          <cell r="U76">
            <v>233.10000000000036</v>
          </cell>
          <cell r="V76">
            <v>507.60000000000036</v>
          </cell>
          <cell r="W76">
            <v>71</v>
          </cell>
          <cell r="X76">
            <v>2</v>
          </cell>
        </row>
        <row r="77">
          <cell r="A77" t="str">
            <v>Pž</v>
          </cell>
          <cell r="B77" t="str">
            <v>Benda Mikuláš</v>
          </cell>
          <cell r="D77">
            <v>97</v>
          </cell>
          <cell r="E77">
            <v>49033</v>
          </cell>
          <cell r="F77" t="str">
            <v>Roudnice</v>
          </cell>
          <cell r="N77">
            <v>229.19999999999982</v>
          </cell>
          <cell r="O77">
            <v>52</v>
          </cell>
          <cell r="P77">
            <v>281.1999999999998</v>
          </cell>
          <cell r="S77">
            <v>321.10000000000036</v>
          </cell>
          <cell r="T77">
            <v>4</v>
          </cell>
          <cell r="U77">
            <v>325.10000000000036</v>
          </cell>
          <cell r="V77">
            <v>606.3000000000002</v>
          </cell>
          <cell r="W77">
            <v>72</v>
          </cell>
          <cell r="X7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čísla 07"/>
      <sheetName val="počtářK1m"/>
      <sheetName val="tiskK1m"/>
      <sheetName val="počtářK1ž"/>
      <sheetName val="tiskK1ž"/>
      <sheetName val="počtářC1"/>
      <sheetName val="sobotahlídky "/>
      <sheetName val="počtářC2"/>
      <sheetName val="tiskC2 "/>
    </sheetNames>
    <sheetDataSet>
      <sheetData sheetId="6">
        <row r="4">
          <cell r="A4">
            <v>0</v>
          </cell>
          <cell r="B4" t="str">
            <v>Šedivý ,Šrámek, Lhota</v>
          </cell>
          <cell r="C4">
            <v>0</v>
          </cell>
          <cell r="D4">
            <v>0</v>
          </cell>
          <cell r="E4">
            <v>0</v>
          </cell>
          <cell r="F4" t="str">
            <v>Ž Brod</v>
          </cell>
          <cell r="N4">
            <v>107.60000000000036</v>
          </cell>
          <cell r="O4">
            <v>0</v>
          </cell>
          <cell r="P4">
            <v>107.60000000000036</v>
          </cell>
          <cell r="S4">
            <v>105.5</v>
          </cell>
          <cell r="T4">
            <v>0</v>
          </cell>
          <cell r="U4">
            <v>105.5</v>
          </cell>
          <cell r="V4">
            <v>213.10000000000036</v>
          </cell>
          <cell r="W4">
            <v>1</v>
          </cell>
        </row>
        <row r="5">
          <cell r="A5">
            <v>0</v>
          </cell>
          <cell r="B5" t="str">
            <v>Galuška, Bouzek Bouzek</v>
          </cell>
          <cell r="C5">
            <v>0</v>
          </cell>
          <cell r="D5">
            <v>0</v>
          </cell>
          <cell r="E5">
            <v>0</v>
          </cell>
          <cell r="F5" t="str">
            <v>Sušice</v>
          </cell>
          <cell r="N5">
            <v>109.69999999999982</v>
          </cell>
          <cell r="O5">
            <v>0</v>
          </cell>
          <cell r="P5">
            <v>109.69999999999982</v>
          </cell>
          <cell r="S5">
            <v>110.10000000000036</v>
          </cell>
          <cell r="T5">
            <v>4</v>
          </cell>
          <cell r="U5">
            <v>114.10000000000036</v>
          </cell>
          <cell r="V5">
            <v>223.80000000000018</v>
          </cell>
          <cell r="W5">
            <v>2</v>
          </cell>
        </row>
        <row r="6">
          <cell r="A6">
            <v>0</v>
          </cell>
          <cell r="B6" t="str">
            <v>Seleznev, Zhulidov, Romashkin</v>
          </cell>
          <cell r="C6">
            <v>0</v>
          </cell>
          <cell r="D6">
            <v>0</v>
          </cell>
          <cell r="E6">
            <v>0</v>
          </cell>
          <cell r="F6" t="str">
            <v>Moskva</v>
          </cell>
          <cell r="N6">
            <v>115</v>
          </cell>
          <cell r="O6">
            <v>4</v>
          </cell>
          <cell r="P6">
            <v>119</v>
          </cell>
          <cell r="S6">
            <v>113.70000000000073</v>
          </cell>
          <cell r="T6">
            <v>2</v>
          </cell>
          <cell r="U6">
            <v>115.70000000000073</v>
          </cell>
          <cell r="V6">
            <v>234.70000000000073</v>
          </cell>
          <cell r="W6">
            <v>3</v>
          </cell>
        </row>
        <row r="7">
          <cell r="A7" t="str">
            <v>žs</v>
          </cell>
          <cell r="B7" t="str">
            <v>Novák, Galušková, Šrámek</v>
          </cell>
          <cell r="C7">
            <v>0</v>
          </cell>
          <cell r="D7">
            <v>0</v>
          </cell>
          <cell r="E7">
            <v>0</v>
          </cell>
          <cell r="F7" t="str">
            <v>Sušice</v>
          </cell>
          <cell r="N7">
            <v>119.89999999999964</v>
          </cell>
          <cell r="O7">
            <v>4</v>
          </cell>
          <cell r="P7">
            <v>123.89999999999964</v>
          </cell>
          <cell r="S7">
            <v>121.29999999999927</v>
          </cell>
          <cell r="T7">
            <v>2</v>
          </cell>
          <cell r="U7">
            <v>123.29999999999927</v>
          </cell>
          <cell r="V7">
            <v>247.1999999999989</v>
          </cell>
          <cell r="W7">
            <v>4</v>
          </cell>
        </row>
        <row r="8">
          <cell r="A8" t="str">
            <v>ds</v>
          </cell>
          <cell r="B8" t="str">
            <v>Brychcí, Musil Puškarčuk</v>
          </cell>
          <cell r="C8">
            <v>0</v>
          </cell>
          <cell r="D8">
            <v>0</v>
          </cell>
          <cell r="E8">
            <v>0</v>
          </cell>
          <cell r="F8" t="str">
            <v>Ž Brod</v>
          </cell>
          <cell r="N8">
            <v>119.39999999999964</v>
          </cell>
          <cell r="O8">
            <v>8</v>
          </cell>
          <cell r="P8">
            <v>127.39999999999964</v>
          </cell>
          <cell r="S8">
            <v>118.20000000000073</v>
          </cell>
          <cell r="T8">
            <v>8</v>
          </cell>
          <cell r="U8">
            <v>126.20000000000073</v>
          </cell>
          <cell r="V8">
            <v>253.60000000000036</v>
          </cell>
          <cell r="W8">
            <v>5</v>
          </cell>
          <cell r="X8">
            <v>1</v>
          </cell>
        </row>
        <row r="9">
          <cell r="A9" t="str">
            <v>dm</v>
          </cell>
          <cell r="B9" t="str">
            <v>Abrahám T, Veškrna, Kyncl</v>
          </cell>
          <cell r="C9">
            <v>0</v>
          </cell>
          <cell r="D9">
            <v>0</v>
          </cell>
          <cell r="E9">
            <v>0</v>
          </cell>
          <cell r="F9" t="str">
            <v>Benátky</v>
          </cell>
          <cell r="N9">
            <v>126.10000000000036</v>
          </cell>
          <cell r="O9">
            <v>2</v>
          </cell>
          <cell r="P9">
            <v>128.10000000000036</v>
          </cell>
          <cell r="S9">
            <v>125.79999999999927</v>
          </cell>
          <cell r="T9">
            <v>4</v>
          </cell>
          <cell r="U9">
            <v>129.79999999999927</v>
          </cell>
          <cell r="V9">
            <v>257.89999999999964</v>
          </cell>
          <cell r="W9">
            <v>6</v>
          </cell>
        </row>
        <row r="10">
          <cell r="A10">
            <v>0</v>
          </cell>
          <cell r="B10" t="str">
            <v>Koušová, Sušánková, Bendová</v>
          </cell>
          <cell r="C10">
            <v>0</v>
          </cell>
          <cell r="D10">
            <v>0</v>
          </cell>
          <cell r="E10">
            <v>0</v>
          </cell>
          <cell r="F10" t="str">
            <v>USK</v>
          </cell>
          <cell r="N10">
            <v>125.80000000000018</v>
          </cell>
          <cell r="O10">
            <v>4</v>
          </cell>
          <cell r="P10">
            <v>129.80000000000018</v>
          </cell>
          <cell r="S10">
            <v>127.79999999999927</v>
          </cell>
          <cell r="T10">
            <v>2</v>
          </cell>
          <cell r="U10">
            <v>129.79999999999927</v>
          </cell>
          <cell r="V10">
            <v>259.59999999999945</v>
          </cell>
        </row>
        <row r="11">
          <cell r="A11" t="str">
            <v>žs</v>
          </cell>
          <cell r="B11" t="str">
            <v>Bahenský Fiala, Binčík</v>
          </cell>
          <cell r="C11">
            <v>0</v>
          </cell>
          <cell r="D11">
            <v>0</v>
          </cell>
          <cell r="E11">
            <v>0</v>
          </cell>
          <cell r="F11" t="str">
            <v>Opava</v>
          </cell>
          <cell r="N11">
            <v>128.19999999999982</v>
          </cell>
          <cell r="O11">
            <v>4</v>
          </cell>
          <cell r="P11">
            <v>132.19999999999982</v>
          </cell>
          <cell r="S11">
            <v>119.70000000000073</v>
          </cell>
          <cell r="T11">
            <v>8</v>
          </cell>
          <cell r="U11">
            <v>127.70000000000073</v>
          </cell>
          <cell r="V11">
            <v>259.90000000000055</v>
          </cell>
        </row>
        <row r="12">
          <cell r="A12">
            <v>0</v>
          </cell>
          <cell r="B12" t="str">
            <v>Grotov, Gotovtsev, Venediktov</v>
          </cell>
          <cell r="C12">
            <v>0</v>
          </cell>
          <cell r="D12">
            <v>0</v>
          </cell>
          <cell r="E12">
            <v>0</v>
          </cell>
          <cell r="F12" t="str">
            <v>Moskva</v>
          </cell>
          <cell r="N12">
            <v>135.5</v>
          </cell>
          <cell r="O12">
            <v>2</v>
          </cell>
          <cell r="P12">
            <v>137.5</v>
          </cell>
          <cell r="S12">
            <v>125.70000000000073</v>
          </cell>
          <cell r="T12">
            <v>8</v>
          </cell>
          <cell r="U12">
            <v>133.70000000000073</v>
          </cell>
          <cell r="V12">
            <v>271.2000000000007</v>
          </cell>
        </row>
        <row r="13">
          <cell r="A13" t="str">
            <v>žs</v>
          </cell>
          <cell r="B13" t="str">
            <v>Svobodová, Šedivý, Myšák</v>
          </cell>
          <cell r="C13">
            <v>0</v>
          </cell>
          <cell r="D13">
            <v>0</v>
          </cell>
          <cell r="E13">
            <v>0</v>
          </cell>
          <cell r="F13" t="str">
            <v>Č. Lípa</v>
          </cell>
          <cell r="N13">
            <v>138.5</v>
          </cell>
          <cell r="O13">
            <v>2</v>
          </cell>
          <cell r="P13">
            <v>140.5</v>
          </cell>
          <cell r="S13">
            <v>135.10000000000036</v>
          </cell>
          <cell r="T13">
            <v>4</v>
          </cell>
          <cell r="U13">
            <v>139.10000000000036</v>
          </cell>
          <cell r="V13">
            <v>279.60000000000036</v>
          </cell>
        </row>
        <row r="14">
          <cell r="A14" t="str">
            <v>žm</v>
          </cell>
          <cell r="B14" t="str">
            <v>Šiman, Raška, Rohan</v>
          </cell>
          <cell r="C14">
            <v>0</v>
          </cell>
          <cell r="D14">
            <v>0</v>
          </cell>
          <cell r="E14">
            <v>0</v>
          </cell>
          <cell r="F14" t="str">
            <v>USK</v>
          </cell>
          <cell r="N14">
            <v>141.30000000000018</v>
          </cell>
          <cell r="O14">
            <v>0</v>
          </cell>
          <cell r="P14">
            <v>141.30000000000018</v>
          </cell>
          <cell r="S14">
            <v>139.29999999999927</v>
          </cell>
          <cell r="T14">
            <v>4</v>
          </cell>
          <cell r="U14">
            <v>143.29999999999927</v>
          </cell>
          <cell r="V14">
            <v>284.59999999999945</v>
          </cell>
        </row>
        <row r="15">
          <cell r="A15" t="str">
            <v>V</v>
          </cell>
          <cell r="B15" t="str">
            <v>Šrámek, Benhák , Nedvídek</v>
          </cell>
          <cell r="C15">
            <v>0</v>
          </cell>
          <cell r="D15">
            <v>0</v>
          </cell>
          <cell r="E15">
            <v>0</v>
          </cell>
          <cell r="F15" t="str">
            <v>Č. Lípa</v>
          </cell>
          <cell r="N15">
            <v>143.89999999999964</v>
          </cell>
          <cell r="O15">
            <v>0</v>
          </cell>
          <cell r="P15">
            <v>143.89999999999964</v>
          </cell>
          <cell r="S15">
            <v>143.20000000000073</v>
          </cell>
          <cell r="T15">
            <v>4</v>
          </cell>
          <cell r="U15">
            <v>147.20000000000073</v>
          </cell>
          <cell r="V15">
            <v>291.10000000000036</v>
          </cell>
        </row>
        <row r="16">
          <cell r="A16">
            <v>0</v>
          </cell>
          <cell r="B16" t="str">
            <v>Hák, Machek, Berro</v>
          </cell>
          <cell r="C16">
            <v>0</v>
          </cell>
          <cell r="D16">
            <v>0</v>
          </cell>
          <cell r="E16">
            <v>0</v>
          </cell>
          <cell r="F16" t="str">
            <v>Trutnov</v>
          </cell>
          <cell r="N16">
            <v>142.60000000000036</v>
          </cell>
          <cell r="O16">
            <v>8</v>
          </cell>
          <cell r="P16">
            <v>150.60000000000036</v>
          </cell>
          <cell r="S16">
            <v>141.70000000000073</v>
          </cell>
          <cell r="T16">
            <v>6</v>
          </cell>
          <cell r="U16">
            <v>147.70000000000073</v>
          </cell>
          <cell r="V16">
            <v>298.3000000000011</v>
          </cell>
        </row>
        <row r="17">
          <cell r="A17" t="str">
            <v>žs</v>
          </cell>
          <cell r="B17" t="str">
            <v>Strnad, Adámek, Svoboda</v>
          </cell>
          <cell r="C17">
            <v>0</v>
          </cell>
          <cell r="D17">
            <v>0</v>
          </cell>
          <cell r="E17">
            <v>0</v>
          </cell>
          <cell r="F17" t="str">
            <v>USK</v>
          </cell>
          <cell r="N17">
            <v>143.69999999999982</v>
          </cell>
          <cell r="O17">
            <v>2</v>
          </cell>
          <cell r="P17">
            <v>145.69999999999982</v>
          </cell>
          <cell r="S17">
            <v>148.39999999999964</v>
          </cell>
          <cell r="T17">
            <v>6</v>
          </cell>
          <cell r="U17">
            <v>154.39999999999964</v>
          </cell>
          <cell r="V17">
            <v>300.09999999999945</v>
          </cell>
        </row>
        <row r="18">
          <cell r="A18">
            <v>0</v>
          </cell>
          <cell r="B18" t="str">
            <v>Korshov, Bogdanov, Mogilevskiy</v>
          </cell>
          <cell r="C18">
            <v>0</v>
          </cell>
          <cell r="D18">
            <v>0</v>
          </cell>
          <cell r="E18">
            <v>0</v>
          </cell>
          <cell r="F18" t="str">
            <v>Moskva</v>
          </cell>
          <cell r="N18">
            <v>146.60000000000036</v>
          </cell>
          <cell r="O18">
            <v>6</v>
          </cell>
          <cell r="P18">
            <v>152.60000000000036</v>
          </cell>
          <cell r="S18">
            <v>144.5</v>
          </cell>
          <cell r="T18">
            <v>10</v>
          </cell>
          <cell r="U18">
            <v>154.5</v>
          </cell>
          <cell r="V18">
            <v>307.10000000000036</v>
          </cell>
        </row>
        <row r="19">
          <cell r="A19">
            <v>0</v>
          </cell>
          <cell r="B19" t="str">
            <v>Báča M, Báča J, Abrahám J</v>
          </cell>
          <cell r="C19">
            <v>0</v>
          </cell>
          <cell r="D19">
            <v>0</v>
          </cell>
          <cell r="E19">
            <v>0</v>
          </cell>
          <cell r="F19" t="str">
            <v>Benátky</v>
          </cell>
          <cell r="N19">
            <v>149.10000000000036</v>
          </cell>
          <cell r="O19">
            <v>4</v>
          </cell>
          <cell r="P19">
            <v>153.10000000000036</v>
          </cell>
          <cell r="S19">
            <v>157.60000000000036</v>
          </cell>
          <cell r="T19">
            <v>2</v>
          </cell>
          <cell r="U19">
            <v>159.60000000000036</v>
          </cell>
          <cell r="V19">
            <v>312.7000000000007</v>
          </cell>
        </row>
        <row r="20">
          <cell r="A20" t="str">
            <v>žs</v>
          </cell>
          <cell r="B20" t="str">
            <v>Hošek, Štětka Petříček</v>
          </cell>
          <cell r="C20">
            <v>0</v>
          </cell>
          <cell r="D20">
            <v>0</v>
          </cell>
          <cell r="E20">
            <v>0</v>
          </cell>
          <cell r="F20" t="str">
            <v>žatec</v>
          </cell>
          <cell r="N20">
            <v>137.69999999999982</v>
          </cell>
          <cell r="O20">
            <v>54</v>
          </cell>
          <cell r="P20">
            <v>191.69999999999982</v>
          </cell>
          <cell r="S20">
            <v>136.60000000000036</v>
          </cell>
          <cell r="T20">
            <v>0</v>
          </cell>
          <cell r="U20">
            <v>136.60000000000036</v>
          </cell>
          <cell r="V20">
            <v>328.3000000000002</v>
          </cell>
        </row>
        <row r="21">
          <cell r="A21" t="str">
            <v>žs</v>
          </cell>
          <cell r="B21" t="str">
            <v>Suchánek, Jílek, Vyhnálek</v>
          </cell>
          <cell r="C21">
            <v>0</v>
          </cell>
          <cell r="D21">
            <v>0</v>
          </cell>
          <cell r="E21">
            <v>0</v>
          </cell>
          <cell r="F21" t="str">
            <v>Vysoké Mýto</v>
          </cell>
          <cell r="N21">
            <v>171.60000000000036</v>
          </cell>
          <cell r="O21">
            <v>10</v>
          </cell>
          <cell r="P21">
            <v>181.60000000000036</v>
          </cell>
          <cell r="S21">
            <v>172.10000000000036</v>
          </cell>
          <cell r="T21">
            <v>10</v>
          </cell>
          <cell r="U21">
            <v>182.10000000000036</v>
          </cell>
          <cell r="V21">
            <v>363.7000000000007</v>
          </cell>
        </row>
        <row r="22">
          <cell r="A22" t="str">
            <v>žs</v>
          </cell>
          <cell r="B22" t="str">
            <v>Božek, Pexa, Petřík</v>
          </cell>
          <cell r="C22">
            <v>0</v>
          </cell>
          <cell r="D22">
            <v>0</v>
          </cell>
          <cell r="E22">
            <v>0</v>
          </cell>
          <cell r="F22" t="str">
            <v>USK</v>
          </cell>
          <cell r="N22">
            <v>199.30000000000018</v>
          </cell>
          <cell r="O22">
            <v>24</v>
          </cell>
          <cell r="P22">
            <v>223.30000000000018</v>
          </cell>
          <cell r="S22">
            <v>188.70000000000073</v>
          </cell>
          <cell r="T22">
            <v>16</v>
          </cell>
          <cell r="U22">
            <v>204.70000000000073</v>
          </cell>
          <cell r="V22">
            <v>428.0000000000009</v>
          </cell>
        </row>
        <row r="23">
          <cell r="A23" t="str">
            <v>žm</v>
          </cell>
          <cell r="B23" t="str">
            <v>Mrázková, Foltýnová, Brožová</v>
          </cell>
          <cell r="C23">
            <v>0</v>
          </cell>
          <cell r="D23">
            <v>0</v>
          </cell>
          <cell r="E23">
            <v>0</v>
          </cell>
          <cell r="F23" t="str">
            <v>0pava</v>
          </cell>
          <cell r="N23">
            <v>190.10000000000036</v>
          </cell>
          <cell r="O23">
            <v>112</v>
          </cell>
          <cell r="P23">
            <v>302.10000000000036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view="pageBreakPreview" zoomScaleSheetLayoutView="100" workbookViewId="0" topLeftCell="A246">
      <selection activeCell="O272" sqref="O272"/>
    </sheetView>
  </sheetViews>
  <sheetFormatPr defaultColWidth="9.00390625" defaultRowHeight="12.75"/>
  <cols>
    <col min="1" max="1" width="4.125" style="2" customWidth="1"/>
    <col min="2" max="2" width="4.625" style="2" customWidth="1"/>
    <col min="3" max="3" width="18.875" style="1" bestFit="1" customWidth="1"/>
    <col min="4" max="4" width="14.125" style="2" customWidth="1"/>
    <col min="5" max="5" width="4.00390625" style="2" bestFit="1" customWidth="1"/>
    <col min="6" max="6" width="8.00390625" style="2" customWidth="1"/>
    <col min="7" max="7" width="5.875" style="2" customWidth="1"/>
    <col min="8" max="8" width="8.00390625" style="12" customWidth="1"/>
    <col min="9" max="9" width="5.00390625" style="2" customWidth="1"/>
    <col min="10" max="10" width="8.25390625" style="12" customWidth="1"/>
    <col min="11" max="11" width="7.625" style="12" customWidth="1"/>
    <col min="12" max="16384" width="9.125" style="1" customWidth="1"/>
  </cols>
  <sheetData>
    <row r="1" spans="4:11" ht="19.5" customHeight="1">
      <c r="D1" s="4" t="s">
        <v>99</v>
      </c>
      <c r="E1" s="5"/>
      <c r="F1" s="6"/>
      <c r="G1" s="6"/>
      <c r="H1" s="7"/>
      <c r="I1" s="6"/>
      <c r="J1" s="7"/>
      <c r="K1" s="8"/>
    </row>
    <row r="2" spans="1:11" ht="15" customHeight="1">
      <c r="A2" s="9" t="s">
        <v>100</v>
      </c>
      <c r="D2" s="212"/>
      <c r="E2" s="5"/>
      <c r="F2" s="213" t="s">
        <v>123</v>
      </c>
      <c r="G2" s="6"/>
      <c r="H2" s="7"/>
      <c r="I2" s="6"/>
      <c r="J2" s="7"/>
      <c r="K2" s="10" t="s">
        <v>101</v>
      </c>
    </row>
    <row r="3" spans="1:11" ht="19.5" customHeight="1">
      <c r="A3" s="9" t="s">
        <v>102</v>
      </c>
      <c r="D3" s="11" t="s">
        <v>103</v>
      </c>
      <c r="E3" s="6"/>
      <c r="F3" s="6"/>
      <c r="G3" s="6"/>
      <c r="H3" s="7"/>
      <c r="I3" s="6"/>
      <c r="J3" s="7"/>
      <c r="K3" s="12" t="s">
        <v>104</v>
      </c>
    </row>
    <row r="4" spans="2:7" ht="20.25" customHeight="1">
      <c r="B4" s="13"/>
      <c r="G4" s="13" t="s">
        <v>98</v>
      </c>
    </row>
    <row r="5" spans="1:12" ht="13.5" customHeight="1">
      <c r="A5" s="14" t="s">
        <v>105</v>
      </c>
      <c r="B5" s="15"/>
      <c r="C5" s="16" t="s">
        <v>1</v>
      </c>
      <c r="D5" s="17" t="s">
        <v>5</v>
      </c>
      <c r="E5" s="17" t="s">
        <v>2</v>
      </c>
      <c r="F5" s="17" t="s">
        <v>4</v>
      </c>
      <c r="G5" s="18" t="s">
        <v>3</v>
      </c>
      <c r="H5" s="19" t="s">
        <v>106</v>
      </c>
      <c r="I5" s="17" t="s">
        <v>107</v>
      </c>
      <c r="J5" s="20" t="s">
        <v>108</v>
      </c>
      <c r="K5" s="19" t="s">
        <v>109</v>
      </c>
      <c r="L5" s="21" t="s">
        <v>110</v>
      </c>
    </row>
    <row r="6" spans="1:12" ht="13.5" customHeight="1" thickBot="1">
      <c r="A6" s="22"/>
      <c r="B6" s="23"/>
      <c r="C6" s="24"/>
      <c r="D6" s="24"/>
      <c r="E6" s="24"/>
      <c r="F6" s="24"/>
      <c r="G6" s="23"/>
      <c r="H6" s="25" t="s">
        <v>111</v>
      </c>
      <c r="I6" s="24" t="s">
        <v>112</v>
      </c>
      <c r="J6" s="26" t="s">
        <v>113</v>
      </c>
      <c r="K6" s="25" t="s">
        <v>114</v>
      </c>
      <c r="L6" s="24" t="s">
        <v>112</v>
      </c>
    </row>
    <row r="7" spans="1:12" ht="13.5" customHeight="1" thickTop="1">
      <c r="A7" s="27">
        <f>'[1]počtářK1m'!W6</f>
        <v>1</v>
      </c>
      <c r="B7" s="28"/>
      <c r="C7" s="29" t="str">
        <f>'[1]počtářK1m'!B6</f>
        <v>Lhota Zbyšek</v>
      </c>
      <c r="D7" s="30" t="str">
        <f>'[1]počtářK1m'!F6</f>
        <v>Železný Brod</v>
      </c>
      <c r="E7" s="31">
        <f>'[1]počtářK1m'!C6</f>
        <v>2</v>
      </c>
      <c r="F7" s="32">
        <f>'[1]počtářK1m'!E6</f>
        <v>70003</v>
      </c>
      <c r="G7" s="33">
        <f>'[1]počtářK1m'!D6</f>
        <v>84</v>
      </c>
      <c r="H7" s="34">
        <f>'[1]počtářK1m'!N6</f>
        <v>86.5</v>
      </c>
      <c r="I7" s="35">
        <f>'[1]počtářK1m'!O6</f>
        <v>0</v>
      </c>
      <c r="J7" s="36">
        <f>'[1]počtářK1m'!P6</f>
        <v>86.5</v>
      </c>
      <c r="K7" s="34"/>
      <c r="L7" s="29"/>
    </row>
    <row r="8" spans="1:12" ht="13.5" customHeight="1">
      <c r="A8" s="37"/>
      <c r="B8" s="38"/>
      <c r="C8" s="39"/>
      <c r="D8" s="40"/>
      <c r="E8" s="41"/>
      <c r="F8" s="41"/>
      <c r="G8" s="42"/>
      <c r="H8" s="43">
        <f>'[1]počtářK1m'!S6</f>
        <v>88.69999999999982</v>
      </c>
      <c r="I8" s="44">
        <f>'[1]počtářK1m'!T6</f>
        <v>0</v>
      </c>
      <c r="J8" s="45">
        <f>'[1]počtářK1m'!U6</f>
        <v>88.69999999999982</v>
      </c>
      <c r="K8" s="43">
        <f>'[1]počtářK1m'!V6</f>
        <v>175.19999999999982</v>
      </c>
      <c r="L8" s="39">
        <v>105</v>
      </c>
    </row>
    <row r="9" spans="1:12" ht="13.5" customHeight="1">
      <c r="A9" s="27">
        <f>'[1]počtářK1m'!W7</f>
        <v>2</v>
      </c>
      <c r="B9" s="28"/>
      <c r="C9" s="29" t="str">
        <f>'[1]počtářK1m'!B7</f>
        <v>Bouzek Ondra</v>
      </c>
      <c r="D9" s="30" t="str">
        <f>'[1]počtářK1m'!F7</f>
        <v>Sušice</v>
      </c>
      <c r="E9" s="31">
        <f>'[1]počtářK1m'!C7</f>
        <v>2</v>
      </c>
      <c r="F9" s="32">
        <f>'[1]počtářK1m'!E7</f>
        <v>42036</v>
      </c>
      <c r="G9" s="33">
        <f>'[1]počtářK1m'!D7</f>
        <v>91</v>
      </c>
      <c r="H9" s="34">
        <f>'[1]počtářK1m'!N7</f>
        <v>89.79999999999995</v>
      </c>
      <c r="I9" s="35">
        <f>'[1]počtářK1m'!O7</f>
        <v>0</v>
      </c>
      <c r="J9" s="36">
        <f>'[1]počtářK1m'!P7</f>
        <v>89.79999999999995</v>
      </c>
      <c r="K9" s="34"/>
      <c r="L9" s="29"/>
    </row>
    <row r="10" spans="1:12" ht="13.5" customHeight="1">
      <c r="A10" s="37">
        <f>'[1]počtářK1m'!X7</f>
        <v>1</v>
      </c>
      <c r="B10" s="38" t="str">
        <f>'[1]počtářK1m'!A7</f>
        <v>Dm</v>
      </c>
      <c r="C10" s="39"/>
      <c r="D10" s="40"/>
      <c r="E10" s="41"/>
      <c r="F10" s="41"/>
      <c r="G10" s="42"/>
      <c r="H10" s="43">
        <f>'[1]počtářK1m'!S7</f>
        <v>87.30000000000018</v>
      </c>
      <c r="I10" s="44">
        <f>'[1]počtářK1m'!T7</f>
        <v>0</v>
      </c>
      <c r="J10" s="45">
        <f>'[1]počtářK1m'!U7</f>
        <v>87.30000000000018</v>
      </c>
      <c r="K10" s="43">
        <f>'[1]počtářK1m'!V7</f>
        <v>177.10000000000014</v>
      </c>
      <c r="L10" s="39">
        <v>101</v>
      </c>
    </row>
    <row r="11" spans="1:12" ht="13.5" customHeight="1">
      <c r="A11" s="27">
        <f>'[1]počtářK1m'!W8</f>
        <v>3</v>
      </c>
      <c r="B11" s="28"/>
      <c r="C11" s="29" t="str">
        <f>'[1]počtářK1m'!B8</f>
        <v>Selezněv Michael</v>
      </c>
      <c r="D11" s="30" t="str">
        <f>'[1]počtářK1m'!F8</f>
        <v>Moskva</v>
      </c>
      <c r="E11" s="31"/>
      <c r="F11" s="32">
        <f>'[1]počtářK1m'!E8</f>
        <v>0</v>
      </c>
      <c r="G11" s="33">
        <f>'[1]počtářK1m'!D8</f>
        <v>67</v>
      </c>
      <c r="H11" s="34">
        <f>'[1]počtářK1m'!N8</f>
        <v>96.69999999999982</v>
      </c>
      <c r="I11" s="35">
        <f>'[1]počtářK1m'!O8</f>
        <v>2</v>
      </c>
      <c r="J11" s="36">
        <f>'[1]počtářK1m'!P8</f>
        <v>98.69999999999982</v>
      </c>
      <c r="K11" s="34"/>
      <c r="L11" s="29"/>
    </row>
    <row r="12" spans="1:12" ht="13.5" customHeight="1">
      <c r="A12" s="37"/>
      <c r="B12" s="38"/>
      <c r="C12" s="39"/>
      <c r="D12" s="40"/>
      <c r="E12" s="41"/>
      <c r="F12" s="41"/>
      <c r="G12" s="42"/>
      <c r="H12" s="43">
        <f>'[1]počtářK1m'!S8</f>
        <v>97.79999999999927</v>
      </c>
      <c r="I12" s="44">
        <f>'[1]počtářK1m'!T8</f>
        <v>0</v>
      </c>
      <c r="J12" s="45">
        <f>'[1]počtářK1m'!U8</f>
        <v>97.79999999999927</v>
      </c>
      <c r="K12" s="43">
        <f>'[1]počtářK1m'!V8</f>
        <v>196.4999999999991</v>
      </c>
      <c r="L12" s="39"/>
    </row>
    <row r="13" spans="1:12" ht="13.5" customHeight="1">
      <c r="A13" s="27">
        <f>'[1]počtářK1m'!W9</f>
        <v>4</v>
      </c>
      <c r="B13" s="28"/>
      <c r="C13" s="29" t="str">
        <f>'[1]počtářK1m'!B9</f>
        <v>Puškarčuk Aleš</v>
      </c>
      <c r="D13" s="30" t="str">
        <f>'[1]počtářK1m'!F9</f>
        <v>Č. Lípa</v>
      </c>
      <c r="E13" s="31">
        <f>'[1]počtářK1m'!C9</f>
        <v>2</v>
      </c>
      <c r="F13" s="32">
        <f>'[1]počtářK1m'!E9</f>
        <v>43004</v>
      </c>
      <c r="G13" s="33">
        <f>'[1]počtářK1m'!D9</f>
        <v>89</v>
      </c>
      <c r="H13" s="34">
        <f>'[1]počtářK1m'!N9</f>
        <v>98.5</v>
      </c>
      <c r="I13" s="35">
        <f>'[1]počtářK1m'!O9</f>
        <v>2</v>
      </c>
      <c r="J13" s="36">
        <f>'[1]počtářK1m'!P9</f>
        <v>100.5</v>
      </c>
      <c r="K13" s="34"/>
      <c r="L13" s="29"/>
    </row>
    <row r="14" spans="1:12" ht="13.5" customHeight="1">
      <c r="A14" s="37">
        <f>'[1]počtářK1m'!X9</f>
        <v>1</v>
      </c>
      <c r="B14" s="38" t="str">
        <f>'[1]počtářK1m'!A9</f>
        <v>Ds</v>
      </c>
      <c r="C14" s="39"/>
      <c r="D14" s="40"/>
      <c r="E14" s="41"/>
      <c r="F14" s="41"/>
      <c r="G14" s="42"/>
      <c r="H14" s="43">
        <f>'[1]počtářK1m'!S9</f>
        <v>96.89999999999964</v>
      </c>
      <c r="I14" s="44">
        <f>'[1]počtářK1m'!T9</f>
        <v>0</v>
      </c>
      <c r="J14" s="45">
        <f>'[1]počtářK1m'!U9</f>
        <v>96.89999999999964</v>
      </c>
      <c r="K14" s="43">
        <f>'[1]počtářK1m'!V9</f>
        <v>197.39999999999964</v>
      </c>
      <c r="L14" s="39">
        <v>97</v>
      </c>
    </row>
    <row r="15" spans="1:12" ht="13.5" customHeight="1">
      <c r="A15" s="27">
        <f>'[1]počtářK1m'!W10</f>
        <v>5</v>
      </c>
      <c r="B15" s="28"/>
      <c r="C15" s="29" t="str">
        <f>'[1]počtářK1m'!B10</f>
        <v>Abraham Tomáš</v>
      </c>
      <c r="D15" s="30" t="str">
        <f>'[1]počtářK1m'!F10</f>
        <v>Benátky</v>
      </c>
      <c r="E15" s="31">
        <f>'[1]počtářK1m'!C10</f>
        <v>2</v>
      </c>
      <c r="F15" s="32">
        <f>'[1]počtářK1m'!E10</f>
        <v>10013</v>
      </c>
      <c r="G15" s="33">
        <f>'[1]počtářK1m'!D10</f>
        <v>92</v>
      </c>
      <c r="H15" s="34">
        <f>'[1]počtářK1m'!N10</f>
        <v>100.09999999999991</v>
      </c>
      <c r="I15" s="35">
        <f>'[1]počtářK1m'!O10</f>
        <v>0</v>
      </c>
      <c r="J15" s="36">
        <f>'[1]počtářK1m'!P10</f>
        <v>100.09999999999991</v>
      </c>
      <c r="K15" s="34"/>
      <c r="L15" s="29"/>
    </row>
    <row r="16" spans="1:12" ht="13.5" customHeight="1">
      <c r="A16" s="37">
        <f>'[1]počtářK1m'!X10</f>
        <v>2</v>
      </c>
      <c r="B16" s="38" t="str">
        <f>'[1]počtářK1m'!A10</f>
        <v>Dm</v>
      </c>
      <c r="C16" s="39"/>
      <c r="D16" s="40"/>
      <c r="E16" s="41"/>
      <c r="F16" s="41"/>
      <c r="G16" s="42"/>
      <c r="H16" s="43">
        <f>'[1]počtářK1m'!S10</f>
        <v>97.60000000000036</v>
      </c>
      <c r="I16" s="44">
        <f>'[1]počtářK1m'!T10</f>
        <v>0</v>
      </c>
      <c r="J16" s="45">
        <f>'[1]počtářK1m'!U10</f>
        <v>97.60000000000036</v>
      </c>
      <c r="K16" s="43">
        <f>'[1]počtářK1m'!V10</f>
        <v>197.70000000000027</v>
      </c>
      <c r="L16" s="39">
        <v>93</v>
      </c>
    </row>
    <row r="17" spans="1:12" ht="13.5" customHeight="1">
      <c r="A17" s="27">
        <f>'[1]počtářK1m'!W11</f>
        <v>6</v>
      </c>
      <c r="B17" s="28"/>
      <c r="C17" s="29" t="str">
        <f>'[1]počtářK1m'!B11</f>
        <v>Strnad Jaroslav</v>
      </c>
      <c r="D17" s="30" t="str">
        <f>'[1]počtářK1m'!F11</f>
        <v>USK Praha</v>
      </c>
      <c r="E17" s="31">
        <f>'[1]počtářK1m'!C11</f>
        <v>2</v>
      </c>
      <c r="F17" s="32">
        <f>'[1]počtářK1m'!E11</f>
        <v>9083</v>
      </c>
      <c r="G17" s="33">
        <f>'[1]počtářK1m'!D11</f>
        <v>93</v>
      </c>
      <c r="H17" s="34">
        <f>'[1]počtářK1m'!N11</f>
        <v>96.79999999999995</v>
      </c>
      <c r="I17" s="35">
        <f>'[1]počtářK1m'!O11</f>
        <v>4</v>
      </c>
      <c r="J17" s="36">
        <f>'[1]počtářK1m'!P11</f>
        <v>100.79999999999995</v>
      </c>
      <c r="K17" s="34"/>
      <c r="L17" s="29"/>
    </row>
    <row r="18" spans="1:12" ht="13.5" customHeight="1">
      <c r="A18" s="37">
        <f>'[1]počtářK1m'!X11</f>
        <v>1</v>
      </c>
      <c r="B18" s="38" t="str">
        <f>'[1]počtářK1m'!A11</f>
        <v>Žs</v>
      </c>
      <c r="C18" s="39"/>
      <c r="D18" s="40"/>
      <c r="E18" s="41"/>
      <c r="F18" s="41"/>
      <c r="G18" s="42"/>
      <c r="H18" s="43">
        <f>'[1]počtářK1m'!S11</f>
        <v>95.30000000000018</v>
      </c>
      <c r="I18" s="44">
        <f>'[1]počtářK1m'!T11</f>
        <v>2</v>
      </c>
      <c r="J18" s="45">
        <f>'[1]počtářK1m'!U11</f>
        <v>97.30000000000018</v>
      </c>
      <c r="K18" s="43">
        <f>'[1]počtářK1m'!V11</f>
        <v>198.10000000000014</v>
      </c>
      <c r="L18" s="39">
        <v>89</v>
      </c>
    </row>
    <row r="19" spans="1:12" ht="13.5" customHeight="1">
      <c r="A19" s="27">
        <f>'[1]počtářK1m'!W12</f>
        <v>7</v>
      </c>
      <c r="B19" s="28"/>
      <c r="C19" s="29" t="str">
        <f>'[1]počtářK1m'!B12</f>
        <v>Šrámek Michal</v>
      </c>
      <c r="D19" s="30" t="str">
        <f>'[1]počtářK1m'!F12</f>
        <v>Č. Lípa</v>
      </c>
      <c r="E19" s="31">
        <f>'[1]počtářK1m'!C12</f>
        <v>2</v>
      </c>
      <c r="F19" s="32">
        <f>'[1]počtářK1m'!E12</f>
        <v>43008</v>
      </c>
      <c r="G19" s="33">
        <f>'[1]počtářK1m'!D12</f>
        <v>82</v>
      </c>
      <c r="H19" s="34">
        <f>'[1]počtářK1m'!N12</f>
        <v>97.5</v>
      </c>
      <c r="I19" s="35">
        <f>'[1]počtářK1m'!O12</f>
        <v>4</v>
      </c>
      <c r="J19" s="36">
        <f>'[1]počtářK1m'!P12</f>
        <v>101.5</v>
      </c>
      <c r="K19" s="34"/>
      <c r="L19" s="29"/>
    </row>
    <row r="20" spans="1:12" ht="13.5" customHeight="1">
      <c r="A20" s="37"/>
      <c r="B20" s="38"/>
      <c r="C20" s="39"/>
      <c r="D20" s="40"/>
      <c r="E20" s="41"/>
      <c r="F20" s="41"/>
      <c r="G20" s="42"/>
      <c r="H20" s="43">
        <f>'[1]počtářK1m'!S12</f>
        <v>96.39999999999964</v>
      </c>
      <c r="I20" s="44">
        <f>'[1]počtářK1m'!T12</f>
        <v>2</v>
      </c>
      <c r="J20" s="45">
        <f>'[1]počtářK1m'!U12</f>
        <v>98.39999999999964</v>
      </c>
      <c r="K20" s="43">
        <f>'[1]počtářK1m'!V12</f>
        <v>199.89999999999964</v>
      </c>
      <c r="L20" s="39">
        <v>85</v>
      </c>
    </row>
    <row r="21" spans="1:12" ht="13.5" customHeight="1">
      <c r="A21" s="27">
        <f>'[1]počtářK1m'!W13</f>
        <v>8</v>
      </c>
      <c r="B21" s="28"/>
      <c r="C21" s="29" t="str">
        <f>'[1]počtářK1m'!B13</f>
        <v>Hron Jiří</v>
      </c>
      <c r="D21" s="30" t="str">
        <f>'[1]počtářK1m'!F13</f>
        <v>Rakovník</v>
      </c>
      <c r="E21" s="31">
        <f>'[1]počtářK1m'!C13</f>
        <v>2</v>
      </c>
      <c r="F21" s="32">
        <f>'[1]počtářK1m'!E13</f>
        <v>17008</v>
      </c>
      <c r="G21" s="33">
        <f>'[1]počtářK1m'!D13</f>
        <v>51</v>
      </c>
      <c r="H21" s="34">
        <f>'[1]počtářK1m'!N13</f>
        <v>100</v>
      </c>
      <c r="I21" s="35">
        <f>'[1]počtářK1m'!O13</f>
        <v>0</v>
      </c>
      <c r="J21" s="36">
        <f>'[1]počtářK1m'!P13</f>
        <v>100</v>
      </c>
      <c r="K21" s="34"/>
      <c r="L21" s="29"/>
    </row>
    <row r="22" spans="1:12" ht="13.5" customHeight="1">
      <c r="A22" s="37">
        <f>'[1]počtářK1m'!X13</f>
        <v>1</v>
      </c>
      <c r="B22" s="38" t="str">
        <f>'[1]počtářK1m'!A13</f>
        <v>Vs</v>
      </c>
      <c r="C22" s="39"/>
      <c r="D22" s="40"/>
      <c r="E22" s="41"/>
      <c r="F22" s="41"/>
      <c r="G22" s="46"/>
      <c r="H22" s="43">
        <f>'[1]počtářK1m'!S13</f>
        <v>100.10000000000036</v>
      </c>
      <c r="I22" s="44">
        <f>'[1]počtářK1m'!T13</f>
        <v>2</v>
      </c>
      <c r="J22" s="45">
        <f>'[1]počtářK1m'!U13</f>
        <v>102.10000000000036</v>
      </c>
      <c r="K22" s="43">
        <f>'[1]počtářK1m'!V13</f>
        <v>202.10000000000036</v>
      </c>
      <c r="L22" s="39">
        <v>81</v>
      </c>
    </row>
    <row r="23" spans="1:12" ht="13.5" customHeight="1">
      <c r="A23" s="27">
        <f>'[1]počtářK1m'!W14</f>
        <v>9</v>
      </c>
      <c r="B23" s="28"/>
      <c r="C23" s="29" t="str">
        <f>'[1]počtářK1m'!B14</f>
        <v>Šedivý Václav</v>
      </c>
      <c r="D23" s="30" t="str">
        <f>'[1]počtářK1m'!F14</f>
        <v>Č. Lípa</v>
      </c>
      <c r="E23" s="31">
        <f>'[1]počtářK1m'!C14</f>
        <v>2</v>
      </c>
      <c r="F23" s="32">
        <f>'[1]počtářK1m'!E14</f>
        <v>43022</v>
      </c>
      <c r="G23" s="33">
        <f>'[1]počtářK1m'!D14</f>
        <v>66</v>
      </c>
      <c r="H23" s="34">
        <f>'[1]počtářK1m'!N14</f>
        <v>101.20000000000005</v>
      </c>
      <c r="I23" s="35">
        <f>'[1]počtářK1m'!O14</f>
        <v>0</v>
      </c>
      <c r="J23" s="36">
        <f>'[1]počtářK1m'!P14</f>
        <v>101.20000000000005</v>
      </c>
      <c r="K23" s="34"/>
      <c r="L23" s="29"/>
    </row>
    <row r="24" spans="1:12" ht="13.5" customHeight="1">
      <c r="A24" s="37">
        <f>'[1]počtářK1m'!X14</f>
        <v>1</v>
      </c>
      <c r="B24" s="38" t="str">
        <f>'[1]počtářK1m'!A14</f>
        <v>VJ</v>
      </c>
      <c r="C24" s="39"/>
      <c r="D24" s="40"/>
      <c r="E24" s="41"/>
      <c r="F24" s="41"/>
      <c r="G24" s="46"/>
      <c r="H24" s="43">
        <f>'[1]počtářK1m'!S14</f>
        <v>102.39999999999964</v>
      </c>
      <c r="I24" s="44">
        <f>'[1]počtářK1m'!T14</f>
        <v>0</v>
      </c>
      <c r="J24" s="45">
        <f>'[1]počtářK1m'!U14</f>
        <v>102.39999999999964</v>
      </c>
      <c r="K24" s="43">
        <f>'[1]počtářK1m'!V14</f>
        <v>203.59999999999968</v>
      </c>
      <c r="L24" s="39">
        <v>77</v>
      </c>
    </row>
    <row r="25" spans="1:12" ht="13.5" customHeight="1">
      <c r="A25" s="27">
        <f>'[1]počtářK1m'!W15</f>
        <v>10</v>
      </c>
      <c r="B25" s="28"/>
      <c r="C25" s="29" t="str">
        <f>'[1]počtářK1m'!B15</f>
        <v>Zummer Ondřej</v>
      </c>
      <c r="D25" s="30" t="str">
        <f>'[1]počtářK1m'!F15</f>
        <v>Turnov</v>
      </c>
      <c r="E25" s="31">
        <f>'[1]počtářK1m'!C15</f>
        <v>2</v>
      </c>
      <c r="F25" s="32">
        <f>'[1]počtářK1m'!E15</f>
        <v>62023</v>
      </c>
      <c r="G25" s="33">
        <f>'[1]počtářK1m'!D15</f>
        <v>68</v>
      </c>
      <c r="H25" s="34">
        <f>'[1]počtářK1m'!N15</f>
        <v>101.5</v>
      </c>
      <c r="I25" s="35">
        <f>'[1]počtářK1m'!O15</f>
        <v>2</v>
      </c>
      <c r="J25" s="36">
        <f>'[1]počtářK1m'!P15</f>
        <v>103.5</v>
      </c>
      <c r="K25" s="34"/>
      <c r="L25" s="29"/>
    </row>
    <row r="26" spans="1:12" ht="13.5" customHeight="1">
      <c r="A26" s="37">
        <f>'[1]počtářK1m'!X15</f>
        <v>2</v>
      </c>
      <c r="B26" s="38" t="str">
        <f>'[1]počtářK1m'!A15</f>
        <v>VJ</v>
      </c>
      <c r="C26" s="39"/>
      <c r="D26" s="40"/>
      <c r="E26" s="41"/>
      <c r="F26" s="41"/>
      <c r="G26" s="42"/>
      <c r="H26" s="43">
        <f>'[1]počtářK1m'!S15</f>
        <v>100.69999999999982</v>
      </c>
      <c r="I26" s="44">
        <f>'[1]počtářK1m'!T15</f>
        <v>0</v>
      </c>
      <c r="J26" s="45">
        <f>'[1]počtářK1m'!U15</f>
        <v>100.69999999999982</v>
      </c>
      <c r="K26" s="43">
        <f>'[1]počtářK1m'!V15</f>
        <v>204.19999999999982</v>
      </c>
      <c r="L26" s="39">
        <v>73</v>
      </c>
    </row>
    <row r="27" spans="1:12" ht="13.5" customHeight="1">
      <c r="A27" s="27">
        <f>'[1]počtářK1m'!W16</f>
        <v>11</v>
      </c>
      <c r="B27" s="28"/>
      <c r="C27" s="29" t="str">
        <f>'[1]počtářK1m'!B16</f>
        <v>Báča Milan</v>
      </c>
      <c r="D27" s="30" t="str">
        <f>'[1]počtářK1m'!F16</f>
        <v>Benátky</v>
      </c>
      <c r="E27" s="31">
        <f>'[1]počtářK1m'!C16</f>
        <v>2</v>
      </c>
      <c r="F27" s="32">
        <f>'[1]počtářK1m'!E16</f>
        <v>10020</v>
      </c>
      <c r="G27" s="33">
        <f>'[1]počtářK1m'!D16</f>
        <v>75</v>
      </c>
      <c r="H27" s="34">
        <f>'[1]počtářK1m'!N16</f>
        <v>100.90000000000009</v>
      </c>
      <c r="I27" s="35">
        <f>'[1]počtářK1m'!O16</f>
        <v>2</v>
      </c>
      <c r="J27" s="36">
        <f>'[1]počtářK1m'!P16</f>
        <v>102.90000000000009</v>
      </c>
      <c r="K27" s="34"/>
      <c r="L27" s="29"/>
    </row>
    <row r="28" spans="1:12" ht="13.5" customHeight="1">
      <c r="A28" s="37"/>
      <c r="B28" s="38"/>
      <c r="C28" s="39"/>
      <c r="D28" s="40"/>
      <c r="E28" s="41"/>
      <c r="F28" s="41"/>
      <c r="G28" s="42"/>
      <c r="H28" s="43">
        <f>'[1]počtářK1m'!S16</f>
        <v>100.39999999999964</v>
      </c>
      <c r="I28" s="44">
        <f>'[1]počtářK1m'!T16</f>
        <v>2</v>
      </c>
      <c r="J28" s="45">
        <f>'[1]počtářK1m'!U16</f>
        <v>102.39999999999964</v>
      </c>
      <c r="K28" s="43">
        <f>'[1]počtářK1m'!V16</f>
        <v>205.29999999999973</v>
      </c>
      <c r="L28" s="39">
        <v>69</v>
      </c>
    </row>
    <row r="29" spans="1:12" ht="13.5" customHeight="1">
      <c r="A29" s="27">
        <f>'[1]počtářK1m'!W17</f>
        <v>12</v>
      </c>
      <c r="B29" s="28"/>
      <c r="C29" s="29" t="str">
        <f>'[1]počtářK1m'!B17</f>
        <v>Brychcí Petr</v>
      </c>
      <c r="D29" s="30" t="str">
        <f>'[1]počtářK1m'!F17</f>
        <v>Železný Brod</v>
      </c>
      <c r="E29" s="31">
        <f>'[1]počtářK1m'!C17</f>
        <v>3</v>
      </c>
      <c r="F29" s="32">
        <f>'[1]počtářK1m'!E17</f>
        <v>70074</v>
      </c>
      <c r="G29" s="33">
        <f>'[1]počtářK1m'!D17</f>
        <v>90</v>
      </c>
      <c r="H29" s="34">
        <f>'[1]počtářK1m'!N17</f>
        <v>103.09999999999991</v>
      </c>
      <c r="I29" s="35">
        <f>'[1]počtářK1m'!O17</f>
        <v>2</v>
      </c>
      <c r="J29" s="36">
        <f>'[1]počtářK1m'!P17</f>
        <v>105.09999999999991</v>
      </c>
      <c r="K29" s="34"/>
      <c r="L29" s="29"/>
    </row>
    <row r="30" spans="1:12" ht="13.5" customHeight="1">
      <c r="A30" s="37">
        <f>'[1]počtářK1m'!X17</f>
        <v>2</v>
      </c>
      <c r="B30" s="38" t="str">
        <f>'[1]počtářK1m'!A17</f>
        <v>Ds</v>
      </c>
      <c r="C30" s="39"/>
      <c r="D30" s="40"/>
      <c r="E30" s="41"/>
      <c r="F30" s="41"/>
      <c r="G30" s="42"/>
      <c r="H30" s="43">
        <f>'[1]počtářK1m'!S17</f>
        <v>101.80000000000018</v>
      </c>
      <c r="I30" s="44">
        <f>'[1]počtářK1m'!T17</f>
        <v>2</v>
      </c>
      <c r="J30" s="45">
        <f>'[1]počtářK1m'!U17</f>
        <v>103.80000000000018</v>
      </c>
      <c r="K30" s="43">
        <f>'[1]počtářK1m'!V17</f>
        <v>208.9000000000001</v>
      </c>
      <c r="L30" s="39">
        <v>65</v>
      </c>
    </row>
    <row r="31" spans="1:12" ht="13.5" customHeight="1">
      <c r="A31" s="27">
        <f>'[1]počtářK1m'!W18</f>
        <v>13</v>
      </c>
      <c r="B31" s="28"/>
      <c r="C31" s="29" t="str">
        <f>'[1]počtářK1m'!B18</f>
        <v>Bouzek Filip</v>
      </c>
      <c r="D31" s="30" t="str">
        <f>'[1]počtářK1m'!F18</f>
        <v>Sušice</v>
      </c>
      <c r="E31" s="31">
        <f>'[1]počtářK1m'!C18</f>
        <v>3</v>
      </c>
      <c r="F31" s="32">
        <f>'[1]počtářK1m'!E18</f>
        <v>42024</v>
      </c>
      <c r="G31" s="33">
        <f>'[1]počtářK1m'!D18</f>
        <v>92</v>
      </c>
      <c r="H31" s="34">
        <f>'[1]počtářK1m'!N18</f>
        <v>104.69999999999982</v>
      </c>
      <c r="I31" s="35">
        <f>'[1]počtářK1m'!O18</f>
        <v>2</v>
      </c>
      <c r="J31" s="36">
        <f>'[1]počtářK1m'!P18</f>
        <v>106.69999999999982</v>
      </c>
      <c r="K31" s="34"/>
      <c r="L31" s="29"/>
    </row>
    <row r="32" spans="1:12" ht="13.5" customHeight="1">
      <c r="A32" s="37">
        <f>'[1]počtářK1m'!X18</f>
        <v>3</v>
      </c>
      <c r="B32" s="38" t="str">
        <f>'[1]počtářK1m'!A18</f>
        <v>Dm</v>
      </c>
      <c r="C32" s="39"/>
      <c r="D32" s="40"/>
      <c r="E32" s="41"/>
      <c r="F32" s="41"/>
      <c r="G32" s="42"/>
      <c r="H32" s="43">
        <f>'[1]počtářK1m'!S18</f>
        <v>102.5</v>
      </c>
      <c r="I32" s="44">
        <f>'[1]počtářK1m'!T18</f>
        <v>0</v>
      </c>
      <c r="J32" s="45">
        <f>'[1]počtářK1m'!U18</f>
        <v>102.5</v>
      </c>
      <c r="K32" s="43">
        <f>'[1]počtářK1m'!V18</f>
        <v>209.19999999999982</v>
      </c>
      <c r="L32" s="39">
        <v>61</v>
      </c>
    </row>
    <row r="33" spans="1:12" ht="13.5" customHeight="1">
      <c r="A33" s="27">
        <f>'[1]počtářK1m'!W19</f>
        <v>14</v>
      </c>
      <c r="B33" s="28"/>
      <c r="C33" s="29" t="str">
        <f>'[1]počtářK1m'!B19</f>
        <v>Štětka Petr</v>
      </c>
      <c r="D33" s="30" t="str">
        <f>'[1]počtářK1m'!F19</f>
        <v>Č. Budějovice</v>
      </c>
      <c r="E33" s="31">
        <f>'[1]počtářK1m'!C19</f>
        <v>2</v>
      </c>
      <c r="F33" s="32">
        <f>'[1]počtářK1m'!E19</f>
        <v>23107</v>
      </c>
      <c r="G33" s="33">
        <f>'[1]počtářK1m'!D19</f>
        <v>65</v>
      </c>
      <c r="H33" s="34">
        <f>'[1]počtářK1m'!N19</f>
        <v>104.70000000000005</v>
      </c>
      <c r="I33" s="35">
        <f>'[1]počtářK1m'!O19</f>
        <v>2</v>
      </c>
      <c r="J33" s="36">
        <f>'[1]počtářK1m'!P19</f>
        <v>106.70000000000005</v>
      </c>
      <c r="K33" s="34"/>
      <c r="L33" s="29"/>
    </row>
    <row r="34" spans="1:12" ht="13.5" customHeight="1">
      <c r="A34" s="37">
        <f>'[1]počtářK1m'!X19</f>
        <v>3</v>
      </c>
      <c r="B34" s="38" t="str">
        <f>'[1]počtářK1m'!A19</f>
        <v>VJ</v>
      </c>
      <c r="C34" s="39"/>
      <c r="D34" s="40"/>
      <c r="E34" s="41"/>
      <c r="F34" s="41"/>
      <c r="G34" s="42"/>
      <c r="H34" s="43">
        <f>'[1]počtářK1m'!S19</f>
        <v>103.5</v>
      </c>
      <c r="I34" s="44">
        <f>'[1]počtářK1m'!T19</f>
        <v>0</v>
      </c>
      <c r="J34" s="45">
        <f>'[1]počtářK1m'!U19</f>
        <v>103.5</v>
      </c>
      <c r="K34" s="43">
        <f>'[1]počtářK1m'!V19</f>
        <v>210.20000000000005</v>
      </c>
      <c r="L34" s="39">
        <v>57</v>
      </c>
    </row>
    <row r="35" spans="1:12" ht="13.5" customHeight="1">
      <c r="A35" s="27">
        <f>'[1]počtářK1m'!W20</f>
        <v>15</v>
      </c>
      <c r="B35" s="28"/>
      <c r="C35" s="29" t="str">
        <f>'[1]počtářK1m'!B20</f>
        <v>Heger Mikuláš</v>
      </c>
      <c r="D35" s="30" t="str">
        <f>'[1]počtářK1m'!F20</f>
        <v>Rakovník</v>
      </c>
      <c r="E35" s="31">
        <f>'[1]počtářK1m'!C20</f>
        <v>2</v>
      </c>
      <c r="F35" s="32">
        <f>'[1]počtářK1m'!E20</f>
        <v>17036</v>
      </c>
      <c r="G35" s="33">
        <f>'[1]počtářK1m'!D20</f>
        <v>90</v>
      </c>
      <c r="H35" s="34">
        <f>'[1]počtářK1m'!N20</f>
        <v>106.09999999999991</v>
      </c>
      <c r="I35" s="35">
        <f>'[1]počtářK1m'!O20</f>
        <v>2</v>
      </c>
      <c r="J35" s="36">
        <f>'[1]počtářK1m'!P20</f>
        <v>108.09999999999991</v>
      </c>
      <c r="K35" s="34"/>
      <c r="L35" s="29"/>
    </row>
    <row r="36" spans="1:12" ht="13.5" customHeight="1">
      <c r="A36" s="37">
        <f>'[1]počtářK1m'!X20</f>
        <v>3</v>
      </c>
      <c r="B36" s="38" t="str">
        <f>'[1]počtářK1m'!A20</f>
        <v>Ds</v>
      </c>
      <c r="C36" s="39"/>
      <c r="D36" s="40"/>
      <c r="E36" s="41"/>
      <c r="F36" s="41"/>
      <c r="G36" s="42"/>
      <c r="H36" s="43">
        <f>'[1]počtářK1m'!S20</f>
        <v>103.39999999999964</v>
      </c>
      <c r="I36" s="44">
        <f>'[1]počtářK1m'!T20</f>
        <v>0</v>
      </c>
      <c r="J36" s="45">
        <f>'[1]počtářK1m'!U20</f>
        <v>103.39999999999964</v>
      </c>
      <c r="K36" s="43">
        <f>'[1]počtářK1m'!V20</f>
        <v>211.49999999999955</v>
      </c>
      <c r="L36" s="39">
        <v>53</v>
      </c>
    </row>
    <row r="37" spans="1:12" ht="13.5" customHeight="1">
      <c r="A37" s="27">
        <f>'[1]počtářK1m'!W21</f>
        <v>16</v>
      </c>
      <c r="B37" s="28"/>
      <c r="C37" s="29" t="str">
        <f>'[1]počtářK1m'!B21</f>
        <v>Zhulidov Pavel</v>
      </c>
      <c r="D37" s="30" t="str">
        <f>'[1]počtářK1m'!F21</f>
        <v>Moskva</v>
      </c>
      <c r="E37" s="31"/>
      <c r="F37" s="32">
        <f>'[1]počtářK1m'!E21</f>
        <v>0</v>
      </c>
      <c r="G37" s="33">
        <f>'[1]počtářK1m'!D21</f>
        <v>78</v>
      </c>
      <c r="H37" s="34">
        <f>'[1]počtářK1m'!N21</f>
        <v>105.29999999999995</v>
      </c>
      <c r="I37" s="35">
        <f>'[1]počtářK1m'!O21</f>
        <v>2</v>
      </c>
      <c r="J37" s="36">
        <f>'[1]počtářK1m'!P21</f>
        <v>107.29999999999995</v>
      </c>
      <c r="K37" s="34"/>
      <c r="L37" s="29"/>
    </row>
    <row r="38" spans="1:12" ht="13.5" customHeight="1">
      <c r="A38" s="37"/>
      <c r="B38" s="38"/>
      <c r="C38" s="39"/>
      <c r="D38" s="40"/>
      <c r="E38" s="41"/>
      <c r="F38" s="41"/>
      <c r="G38" s="42"/>
      <c r="H38" s="43">
        <f>'[1]počtářK1m'!S21</f>
        <v>102.19999999999982</v>
      </c>
      <c r="I38" s="44">
        <f>'[1]počtářK1m'!T21</f>
        <v>2</v>
      </c>
      <c r="J38" s="45">
        <f>'[1]počtářK1m'!U21</f>
        <v>104.19999999999982</v>
      </c>
      <c r="K38" s="43">
        <f>'[1]počtářK1m'!V21</f>
        <v>211.49999999999977</v>
      </c>
      <c r="L38" s="39"/>
    </row>
    <row r="39" spans="1:12" ht="13.5" customHeight="1">
      <c r="A39" s="27">
        <f>'[1]počtářK1m'!W22</f>
        <v>17</v>
      </c>
      <c r="B39" s="28"/>
      <c r="C39" s="29" t="str">
        <f>'[1]počtářK1m'!B22</f>
        <v>Romaskin Dmitrij</v>
      </c>
      <c r="D39" s="30" t="str">
        <f>'[1]počtářK1m'!F22</f>
        <v>Moskva</v>
      </c>
      <c r="E39" s="31"/>
      <c r="F39" s="32">
        <f>'[1]počtářK1m'!E22</f>
        <v>0</v>
      </c>
      <c r="G39" s="33">
        <f>'[1]počtářK1m'!D22</f>
        <v>68</v>
      </c>
      <c r="H39" s="34">
        <f>'[1]počtářK1m'!N22</f>
        <v>106</v>
      </c>
      <c r="I39" s="35">
        <f>'[1]počtářK1m'!O22</f>
        <v>2</v>
      </c>
      <c r="J39" s="36">
        <f>'[1]počtářK1m'!P22</f>
        <v>108</v>
      </c>
      <c r="K39" s="34"/>
      <c r="L39" s="29"/>
    </row>
    <row r="40" spans="1:12" ht="13.5" customHeight="1">
      <c r="A40" s="37"/>
      <c r="B40" s="38"/>
      <c r="C40" s="39"/>
      <c r="D40" s="40"/>
      <c r="E40" s="41"/>
      <c r="F40" s="41"/>
      <c r="G40" s="42"/>
      <c r="H40" s="43">
        <f>'[1]počtářK1m'!S22</f>
        <v>104</v>
      </c>
      <c r="I40" s="44">
        <f>'[1]počtářK1m'!T22</f>
        <v>0</v>
      </c>
      <c r="J40" s="45">
        <f>'[1]počtářK1m'!U22</f>
        <v>104</v>
      </c>
      <c r="K40" s="43">
        <f>'[1]počtářK1m'!V22</f>
        <v>212</v>
      </c>
      <c r="L40" s="39"/>
    </row>
    <row r="41" spans="1:12" ht="13.5" customHeight="1">
      <c r="A41" s="27">
        <f>'[1]počtářK1m'!W23</f>
        <v>18</v>
      </c>
      <c r="B41" s="28"/>
      <c r="C41" s="29" t="str">
        <f>'[1]počtářK1m'!B23</f>
        <v>Musil Jan</v>
      </c>
      <c r="D41" s="30" t="str">
        <f>'[1]počtářK1m'!F23</f>
        <v>Jablonec</v>
      </c>
      <c r="E41" s="31">
        <f>'[1]počtářK1m'!C23</f>
        <v>2</v>
      </c>
      <c r="F41" s="32">
        <f>'[1]počtářK1m'!E23</f>
        <v>46060</v>
      </c>
      <c r="G41" s="33">
        <f>'[1]počtářK1m'!D23</f>
        <v>90</v>
      </c>
      <c r="H41" s="34">
        <f>'[1]počtářK1m'!N23</f>
        <v>105</v>
      </c>
      <c r="I41" s="35">
        <f>'[1]počtářK1m'!O23</f>
        <v>0</v>
      </c>
      <c r="J41" s="36">
        <f>'[1]počtářK1m'!P23</f>
        <v>105</v>
      </c>
      <c r="K41" s="34"/>
      <c r="L41" s="29"/>
    </row>
    <row r="42" spans="1:12" ht="13.5" customHeight="1">
      <c r="A42" s="37">
        <f>'[1]počtářK1m'!X23</f>
        <v>4</v>
      </c>
      <c r="B42" s="38" t="str">
        <f>'[1]počtářK1m'!A23</f>
        <v>Ds</v>
      </c>
      <c r="C42" s="39"/>
      <c r="D42" s="40"/>
      <c r="E42" s="41"/>
      <c r="F42" s="41"/>
      <c r="G42" s="42"/>
      <c r="H42" s="43">
        <f>'[1]počtářK1m'!S23</f>
        <v>107.39999999999964</v>
      </c>
      <c r="I42" s="44">
        <f>'[1]počtářK1m'!T23</f>
        <v>0</v>
      </c>
      <c r="J42" s="45">
        <f>'[1]počtářK1m'!U23</f>
        <v>107.39999999999964</v>
      </c>
      <c r="K42" s="43">
        <f>'[1]počtářK1m'!V23</f>
        <v>212.39999999999964</v>
      </c>
      <c r="L42" s="39">
        <v>49</v>
      </c>
    </row>
    <row r="43" spans="1:12" ht="13.5" customHeight="1">
      <c r="A43" s="27">
        <f>'[1]počtářK1m'!W24</f>
        <v>19</v>
      </c>
      <c r="B43" s="28"/>
      <c r="C43" s="29" t="str">
        <f>'[1]počtářK1m'!B24</f>
        <v>Zummer Dušan</v>
      </c>
      <c r="D43" s="30" t="str">
        <f>'[1]počtářK1m'!F24</f>
        <v>Turnov</v>
      </c>
      <c r="E43" s="31">
        <f>'[1]počtářK1m'!C24</f>
        <v>2</v>
      </c>
      <c r="F43" s="32">
        <f>'[1]počtářK1m'!E24</f>
        <v>62015</v>
      </c>
      <c r="G43" s="33">
        <f>'[1]počtářK1m'!D24</f>
        <v>70</v>
      </c>
      <c r="H43" s="34">
        <f>'[1]počtářK1m'!N24</f>
        <v>105</v>
      </c>
      <c r="I43" s="35">
        <f>'[1]počtářK1m'!O24</f>
        <v>0</v>
      </c>
      <c r="J43" s="36">
        <f>'[1]počtářK1m'!P24</f>
        <v>105</v>
      </c>
      <c r="K43" s="34"/>
      <c r="L43" s="29"/>
    </row>
    <row r="44" spans="1:12" ht="13.5" customHeight="1">
      <c r="A44" s="37">
        <f>'[1]počtářK1m'!X24</f>
        <v>4</v>
      </c>
      <c r="B44" s="38" t="str">
        <f>'[1]počtářK1m'!A24</f>
        <v>VJ</v>
      </c>
      <c r="C44" s="39"/>
      <c r="D44" s="40"/>
      <c r="E44" s="41"/>
      <c r="F44" s="41"/>
      <c r="G44" s="42"/>
      <c r="H44" s="43">
        <f>'[1]počtářK1m'!S24</f>
        <v>106.30000000000018</v>
      </c>
      <c r="I44" s="44">
        <f>'[1]počtářK1m'!T24</f>
        <v>2</v>
      </c>
      <c r="J44" s="45">
        <f>'[1]počtářK1m'!U24</f>
        <v>108.30000000000018</v>
      </c>
      <c r="K44" s="43">
        <f>'[1]počtářK1m'!V24</f>
        <v>213.30000000000018</v>
      </c>
      <c r="L44" s="39">
        <v>45</v>
      </c>
    </row>
    <row r="45" spans="1:12" ht="13.5" customHeight="1">
      <c r="A45" s="27">
        <f>'[1]počtářK1m'!W25</f>
        <v>20</v>
      </c>
      <c r="B45" s="28"/>
      <c r="C45" s="29" t="str">
        <f>'[1]počtářK1m'!B25</f>
        <v>Binčík Petr</v>
      </c>
      <c r="D45" s="30" t="str">
        <f>'[1]počtářK1m'!F25</f>
        <v>KK Opava</v>
      </c>
      <c r="E45" s="31">
        <f>'[1]počtářK1m'!C25</f>
        <v>3</v>
      </c>
      <c r="F45" s="32">
        <f>'[1]počtářK1m'!E25</f>
        <v>121069</v>
      </c>
      <c r="G45" s="33">
        <f>'[1]počtářK1m'!D25</f>
        <v>94</v>
      </c>
      <c r="H45" s="34">
        <f>'[1]počtářK1m'!N25</f>
        <v>109</v>
      </c>
      <c r="I45" s="35">
        <f>'[1]počtářK1m'!O25</f>
        <v>0</v>
      </c>
      <c r="J45" s="36">
        <f>'[1]počtářK1m'!P25</f>
        <v>109</v>
      </c>
      <c r="K45" s="34"/>
      <c r="L45" s="29"/>
    </row>
    <row r="46" spans="1:12" ht="13.5" customHeight="1">
      <c r="A46" s="37">
        <f>'[1]počtářK1m'!X25</f>
        <v>2</v>
      </c>
      <c r="B46" s="38" t="str">
        <f>'[1]počtářK1m'!A25</f>
        <v>Žs</v>
      </c>
      <c r="C46" s="39"/>
      <c r="D46" s="40"/>
      <c r="E46" s="41"/>
      <c r="F46" s="41"/>
      <c r="G46" s="42"/>
      <c r="H46" s="43">
        <f>'[1]počtářK1m'!S25</f>
        <v>104.5</v>
      </c>
      <c r="I46" s="44">
        <f>'[1]počtářK1m'!T25</f>
        <v>0</v>
      </c>
      <c r="J46" s="45">
        <f>'[1]počtářK1m'!U25</f>
        <v>104.5</v>
      </c>
      <c r="K46" s="43">
        <f>'[1]počtářK1m'!V25</f>
        <v>213.5</v>
      </c>
      <c r="L46" s="39">
        <v>41</v>
      </c>
    </row>
    <row r="47" spans="1:12" ht="13.5" customHeight="1">
      <c r="A47" s="27">
        <f>'[1]počtářK1m'!W26</f>
        <v>21</v>
      </c>
      <c r="B47" s="28"/>
      <c r="C47" s="29" t="str">
        <f>'[1]počtářK1m'!B26</f>
        <v>Petříček Vojtěch</v>
      </c>
      <c r="D47" s="30" t="str">
        <f>'[1]počtářK1m'!F26</f>
        <v>Loko Žatec</v>
      </c>
      <c r="E47" s="31">
        <f>'[1]počtářK1m'!C26</f>
        <v>3</v>
      </c>
      <c r="F47" s="32">
        <f>'[1]počtářK1m'!E26</f>
        <v>52022</v>
      </c>
      <c r="G47" s="33">
        <f>'[1]počtářK1m'!D26</f>
        <v>94</v>
      </c>
      <c r="H47" s="34">
        <f>'[1]počtářK1m'!N26</f>
        <v>109.90000000000009</v>
      </c>
      <c r="I47" s="35">
        <f>'[1]počtářK1m'!O26</f>
        <v>0</v>
      </c>
      <c r="J47" s="36">
        <f>'[1]počtářK1m'!P26</f>
        <v>109.90000000000009</v>
      </c>
      <c r="K47" s="34"/>
      <c r="L47" s="29"/>
    </row>
    <row r="48" spans="1:12" ht="13.5" customHeight="1">
      <c r="A48" s="37">
        <f>'[1]počtářK1m'!X26</f>
        <v>3</v>
      </c>
      <c r="B48" s="38" t="str">
        <f>'[1]počtářK1m'!A26</f>
        <v>Žs</v>
      </c>
      <c r="C48" s="39"/>
      <c r="D48" s="40"/>
      <c r="E48" s="41"/>
      <c r="F48" s="41"/>
      <c r="G48" s="42"/>
      <c r="H48" s="43">
        <f>'[1]počtářK1m'!S26</f>
        <v>106.39999999999964</v>
      </c>
      <c r="I48" s="44">
        <f>'[1]počtářK1m'!T26</f>
        <v>0</v>
      </c>
      <c r="J48" s="45">
        <f>'[1]počtářK1m'!U26</f>
        <v>106.39999999999964</v>
      </c>
      <c r="K48" s="43">
        <f>'[1]počtářK1m'!V26</f>
        <v>216.29999999999973</v>
      </c>
      <c r="L48" s="39">
        <v>40</v>
      </c>
    </row>
    <row r="49" spans="1:12" ht="13.5" customHeight="1">
      <c r="A49" s="27">
        <f>'[1]počtářK1m'!W27</f>
        <v>22</v>
      </c>
      <c r="B49" s="28"/>
      <c r="C49" s="29" t="str">
        <f>'[1]počtářK1m'!B27</f>
        <v>Bahenský Matouš</v>
      </c>
      <c r="D49" s="30" t="str">
        <f>'[1]počtářK1m'!F27</f>
        <v>KK Opava</v>
      </c>
      <c r="E49" s="31">
        <f>'[1]počtářK1m'!C27</f>
        <v>3</v>
      </c>
      <c r="F49" s="32">
        <f>'[1]počtářK1m'!E27</f>
        <v>121010</v>
      </c>
      <c r="G49" s="33">
        <f>'[1]počtářK1m'!D27</f>
        <v>94</v>
      </c>
      <c r="H49" s="34">
        <f>'[1]počtářK1m'!N27</f>
        <v>108.19999999999982</v>
      </c>
      <c r="I49" s="35">
        <f>'[1]počtářK1m'!O27</f>
        <v>6</v>
      </c>
      <c r="J49" s="36">
        <f>'[1]počtářK1m'!P27</f>
        <v>114.19999999999982</v>
      </c>
      <c r="K49" s="34"/>
      <c r="L49" s="29"/>
    </row>
    <row r="50" spans="1:12" ht="13.5" customHeight="1">
      <c r="A50" s="37">
        <f>'[1]počtářK1m'!X27</f>
        <v>4</v>
      </c>
      <c r="B50" s="38" t="str">
        <f>'[1]počtářK1m'!A27</f>
        <v>Žs</v>
      </c>
      <c r="C50" s="39"/>
      <c r="D50" s="40"/>
      <c r="E50" s="41"/>
      <c r="F50" s="41"/>
      <c r="G50" s="42"/>
      <c r="H50" s="43">
        <f>'[1]počtářK1m'!S27</f>
        <v>102.80000000000018</v>
      </c>
      <c r="I50" s="44">
        <f>'[1]počtářK1m'!T27</f>
        <v>0</v>
      </c>
      <c r="J50" s="45">
        <f>'[1]počtářK1m'!U27</f>
        <v>102.80000000000018</v>
      </c>
      <c r="K50" s="43">
        <f>'[1]počtářK1m'!V27</f>
        <v>217</v>
      </c>
      <c r="L50" s="39">
        <v>39</v>
      </c>
    </row>
    <row r="51" spans="1:12" ht="13.5" customHeight="1">
      <c r="A51" s="27">
        <f>'[1]počtářK1m'!W28</f>
        <v>23</v>
      </c>
      <c r="B51" s="28"/>
      <c r="C51" s="29" t="str">
        <f>'[1]počtářK1m'!B28</f>
        <v>Bednář Jaroslav</v>
      </c>
      <c r="D51" s="30" t="str">
        <f>'[1]počtářK1m'!F28</f>
        <v>Č. Lípa</v>
      </c>
      <c r="E51" s="31">
        <f>'[1]počtářK1m'!C28</f>
        <v>3</v>
      </c>
      <c r="F51" s="32">
        <f>'[1]počtářK1m'!E28</f>
        <v>43003</v>
      </c>
      <c r="G51" s="33">
        <f>'[1]počtářK1m'!D28</f>
        <v>74</v>
      </c>
      <c r="H51" s="34">
        <f>'[1]počtářK1m'!N28</f>
        <v>103.30000000000018</v>
      </c>
      <c r="I51" s="35">
        <f>'[1]počtářK1m'!O28</f>
        <v>6</v>
      </c>
      <c r="J51" s="36">
        <f>'[1]počtářK1m'!P28</f>
        <v>109.30000000000018</v>
      </c>
      <c r="K51" s="34"/>
      <c r="L51" s="29"/>
    </row>
    <row r="52" spans="1:12" ht="13.5" customHeight="1">
      <c r="A52" s="37"/>
      <c r="B52" s="38"/>
      <c r="C52" s="39"/>
      <c r="D52" s="40"/>
      <c r="E52" s="41"/>
      <c r="F52" s="41"/>
      <c r="G52" s="42"/>
      <c r="H52" s="43">
        <f>'[1]počtářK1m'!S28</f>
        <v>108.19999999999982</v>
      </c>
      <c r="I52" s="44">
        <f>'[1]počtářK1m'!T28</f>
        <v>0</v>
      </c>
      <c r="J52" s="45">
        <f>'[1]počtářK1m'!U28</f>
        <v>108.19999999999982</v>
      </c>
      <c r="K52" s="43">
        <f>'[1]počtářK1m'!V28</f>
        <v>217.5</v>
      </c>
      <c r="L52" s="39">
        <v>38</v>
      </c>
    </row>
    <row r="53" spans="1:12" ht="13.5" customHeight="1">
      <c r="A53" s="27">
        <f>'[1]počtářK1m'!W29</f>
        <v>24</v>
      </c>
      <c r="B53" s="28"/>
      <c r="C53" s="29" t="str">
        <f>'[1]počtářK1m'!B29</f>
        <v>Novák Tomáš</v>
      </c>
      <c r="D53" s="30" t="str">
        <f>'[1]počtářK1m'!F29</f>
        <v>Sušice</v>
      </c>
      <c r="E53" s="31">
        <f>'[1]počtářK1m'!C29</f>
        <v>3</v>
      </c>
      <c r="F53" s="32">
        <f>'[1]počtářK1m'!E29</f>
        <v>42038</v>
      </c>
      <c r="G53" s="33">
        <f>'[1]počtářK1m'!D29</f>
        <v>93</v>
      </c>
      <c r="H53" s="34">
        <f>'[1]počtářK1m'!N29</f>
        <v>106.5</v>
      </c>
      <c r="I53" s="35">
        <f>'[1]počtářK1m'!O29</f>
        <v>6</v>
      </c>
      <c r="J53" s="36">
        <f>'[1]počtářK1m'!P29</f>
        <v>112.5</v>
      </c>
      <c r="K53" s="34"/>
      <c r="L53" s="29"/>
    </row>
    <row r="54" spans="1:12" ht="13.5" customHeight="1">
      <c r="A54" s="37">
        <f>'[1]počtářK1m'!X29</f>
        <v>5</v>
      </c>
      <c r="B54" s="38" t="str">
        <f>'[1]počtářK1m'!A29</f>
        <v>Žs</v>
      </c>
      <c r="C54" s="39"/>
      <c r="D54" s="40"/>
      <c r="E54" s="41"/>
      <c r="F54" s="41"/>
      <c r="G54" s="42"/>
      <c r="H54" s="43">
        <f>'[1]počtářK1m'!S29</f>
        <v>103.10000000000036</v>
      </c>
      <c r="I54" s="44">
        <f>'[1]počtářK1m'!T29</f>
        <v>2</v>
      </c>
      <c r="J54" s="45">
        <f>'[1]počtářK1m'!U29</f>
        <v>105.10000000000036</v>
      </c>
      <c r="K54" s="43">
        <f>'[1]počtářK1m'!V29</f>
        <v>217.60000000000036</v>
      </c>
      <c r="L54" s="39">
        <v>37</v>
      </c>
    </row>
    <row r="55" spans="1:12" ht="13.5" customHeight="1">
      <c r="A55" s="27">
        <f>'[1]počtářK1m'!W30</f>
        <v>25</v>
      </c>
      <c r="B55" s="28"/>
      <c r="C55" s="29" t="str">
        <f>'[1]počtářK1m'!B30</f>
        <v>Lhota Radim</v>
      </c>
      <c r="D55" s="30" t="str">
        <f>'[1]počtářK1m'!F30</f>
        <v>Železný Brod</v>
      </c>
      <c r="E55" s="31">
        <f>'[1]počtářK1m'!C30</f>
        <v>3</v>
      </c>
      <c r="F55" s="32">
        <f>'[1]počtářK1m'!E30</f>
        <v>70085</v>
      </c>
      <c r="G55" s="33">
        <f>'[1]počtářK1m'!D30</f>
        <v>82</v>
      </c>
      <c r="H55" s="34">
        <f>'[1]počtářK1m'!N30</f>
        <v>108</v>
      </c>
      <c r="I55" s="35">
        <f>'[1]počtářK1m'!O30</f>
        <v>4</v>
      </c>
      <c r="J55" s="36">
        <f>'[1]počtářK1m'!P30</f>
        <v>112</v>
      </c>
      <c r="K55" s="34"/>
      <c r="L55" s="29"/>
    </row>
    <row r="56" spans="1:12" ht="13.5" customHeight="1">
      <c r="A56" s="37"/>
      <c r="B56" s="38"/>
      <c r="C56" s="39"/>
      <c r="D56" s="40"/>
      <c r="E56" s="41"/>
      <c r="F56" s="41"/>
      <c r="G56" s="42"/>
      <c r="H56" s="43">
        <f>'[1]počtářK1m'!S30</f>
        <v>103.80000000000018</v>
      </c>
      <c r="I56" s="44">
        <f>'[1]počtářK1m'!T30</f>
        <v>4</v>
      </c>
      <c r="J56" s="45">
        <f>'[1]počtářK1m'!U30</f>
        <v>107.80000000000018</v>
      </c>
      <c r="K56" s="43">
        <f>'[1]počtářK1m'!V30</f>
        <v>219.80000000000018</v>
      </c>
      <c r="L56" s="39">
        <v>36</v>
      </c>
    </row>
    <row r="57" spans="1:12" ht="13.5" customHeight="1">
      <c r="A57" s="27">
        <f>'[1]počtářK1m'!W31</f>
        <v>26</v>
      </c>
      <c r="B57" s="28"/>
      <c r="C57" s="29" t="str">
        <f>'[1]počtářK1m'!B31</f>
        <v>Adámek Filip</v>
      </c>
      <c r="D57" s="30" t="str">
        <f>'[1]počtářK1m'!F31</f>
        <v>USK Praha</v>
      </c>
      <c r="E57" s="31">
        <f>'[1]počtářK1m'!C31</f>
        <v>3</v>
      </c>
      <c r="F57" s="32">
        <f>'[1]počtářK1m'!E31</f>
        <v>9020</v>
      </c>
      <c r="G57" s="33">
        <f>'[1]počtářK1m'!D31</f>
        <v>94</v>
      </c>
      <c r="H57" s="34">
        <f>'[1]počtářK1m'!N31</f>
        <v>110.40000000000009</v>
      </c>
      <c r="I57" s="35">
        <f>'[1]počtářK1m'!O31</f>
        <v>2</v>
      </c>
      <c r="J57" s="36">
        <f>'[1]počtářK1m'!P31</f>
        <v>112.40000000000009</v>
      </c>
      <c r="K57" s="34"/>
      <c r="L57" s="29"/>
    </row>
    <row r="58" spans="1:12" ht="13.5" customHeight="1">
      <c r="A58" s="37">
        <f>'[1]počtářK1m'!X31</f>
        <v>6</v>
      </c>
      <c r="B58" s="38" t="str">
        <f>'[1]počtářK1m'!A31</f>
        <v>Žs</v>
      </c>
      <c r="C58" s="39"/>
      <c r="D58" s="40"/>
      <c r="E58" s="41"/>
      <c r="F58" s="41"/>
      <c r="G58" s="42"/>
      <c r="H58" s="43">
        <f>'[1]počtářK1m'!S31</f>
        <v>107.60000000000036</v>
      </c>
      <c r="I58" s="44">
        <f>'[1]počtářK1m'!T31</f>
        <v>0</v>
      </c>
      <c r="J58" s="45">
        <f>'[1]počtářK1m'!U31</f>
        <v>107.60000000000036</v>
      </c>
      <c r="K58" s="43">
        <f>'[1]počtářK1m'!V31</f>
        <v>220.00000000000045</v>
      </c>
      <c r="L58" s="39">
        <v>35</v>
      </c>
    </row>
    <row r="59" spans="1:12" ht="13.5" customHeight="1">
      <c r="A59" s="27">
        <f>'[1]počtářK1m'!W32</f>
        <v>27</v>
      </c>
      <c r="B59" s="28"/>
      <c r="C59" s="29" t="str">
        <f>'[1]počtářK1m'!B32</f>
        <v>Venediktov Michail</v>
      </c>
      <c r="D59" s="30" t="str">
        <f>'[1]počtářK1m'!F32</f>
        <v>Moskva</v>
      </c>
      <c r="E59" s="31"/>
      <c r="F59" s="32">
        <f>'[1]počtářK1m'!E32</f>
        <v>0</v>
      </c>
      <c r="G59" s="33">
        <f>'[1]počtářK1m'!D32</f>
        <v>79</v>
      </c>
      <c r="H59" s="34">
        <f>'[1]počtářK1m'!N32</f>
        <v>111.20000000000005</v>
      </c>
      <c r="I59" s="35">
        <f>'[1]počtářK1m'!O32</f>
        <v>0</v>
      </c>
      <c r="J59" s="36">
        <f>'[1]počtářK1m'!P32</f>
        <v>111.20000000000005</v>
      </c>
      <c r="K59" s="34"/>
      <c r="L59" s="29"/>
    </row>
    <row r="60" spans="1:12" ht="13.5" customHeight="1">
      <c r="A60" s="37"/>
      <c r="B60" s="38"/>
      <c r="C60" s="39"/>
      <c r="D60" s="40"/>
      <c r="E60" s="41"/>
      <c r="F60" s="41"/>
      <c r="G60" s="42"/>
      <c r="H60" s="43">
        <f>'[1]počtářK1m'!S32</f>
        <v>106.80000000000018</v>
      </c>
      <c r="I60" s="44">
        <f>'[1]počtářK1m'!T32</f>
        <v>4</v>
      </c>
      <c r="J60" s="45">
        <f>'[1]počtářK1m'!U32</f>
        <v>110.80000000000018</v>
      </c>
      <c r="K60" s="43">
        <f>'[1]počtářK1m'!V32</f>
        <v>222.00000000000023</v>
      </c>
      <c r="L60" s="39"/>
    </row>
    <row r="61" spans="1:12" ht="13.5" customHeight="1">
      <c r="A61" s="27">
        <f>'[1]počtářK1m'!W33</f>
        <v>28</v>
      </c>
      <c r="B61" s="28"/>
      <c r="C61" s="29" t="str">
        <f>'[1]počtářK1m'!B33</f>
        <v>Benhák Jan</v>
      </c>
      <c r="D61" s="30" t="str">
        <f>'[1]počtářK1m'!F33</f>
        <v>Jablonec</v>
      </c>
      <c r="E61" s="31">
        <f>'[1]počtářK1m'!C33</f>
        <v>3</v>
      </c>
      <c r="F61" s="32">
        <f>'[1]počtářK1m'!E33</f>
        <v>46028</v>
      </c>
      <c r="G61" s="33">
        <f>'[1]počtářK1m'!D33</f>
        <v>88</v>
      </c>
      <c r="H61" s="34">
        <f>'[1]počtářK1m'!N33</f>
        <v>112.40000000000009</v>
      </c>
      <c r="I61" s="35">
        <f>'[1]počtářK1m'!O33</f>
        <v>6</v>
      </c>
      <c r="J61" s="36">
        <f>'[1]počtářK1m'!P33</f>
        <v>118.40000000000009</v>
      </c>
      <c r="K61" s="34"/>
      <c r="L61" s="29"/>
    </row>
    <row r="62" spans="1:12" ht="13.5" customHeight="1">
      <c r="A62" s="37"/>
      <c r="B62" s="38"/>
      <c r="C62" s="39"/>
      <c r="D62" s="40"/>
      <c r="E62" s="41"/>
      <c r="F62" s="41"/>
      <c r="G62" s="42"/>
      <c r="H62" s="43">
        <f>'[1]počtářK1m'!S33</f>
        <v>106.5</v>
      </c>
      <c r="I62" s="44">
        <f>'[1]počtářK1m'!T33</f>
        <v>2</v>
      </c>
      <c r="J62" s="45">
        <f>'[1]počtářK1m'!U33</f>
        <v>108.5</v>
      </c>
      <c r="K62" s="43">
        <f>'[1]počtářK1m'!V33</f>
        <v>226.9000000000001</v>
      </c>
      <c r="L62" s="39">
        <v>34</v>
      </c>
    </row>
    <row r="63" spans="1:12" ht="13.5" customHeight="1">
      <c r="A63" s="27">
        <f>'[1]počtářK1m'!W34</f>
        <v>29</v>
      </c>
      <c r="B63" s="28"/>
      <c r="C63" s="29" t="str">
        <f>'[1]počtářK1m'!B34</f>
        <v>Grotov Alexander</v>
      </c>
      <c r="D63" s="30" t="str">
        <f>'[1]počtářK1m'!F34</f>
        <v>Moskva</v>
      </c>
      <c r="E63" s="31"/>
      <c r="F63" s="32">
        <f>'[1]počtářK1m'!E34</f>
        <v>0</v>
      </c>
      <c r="G63" s="33">
        <f>'[1]počtářK1m'!D34</f>
        <v>75</v>
      </c>
      <c r="H63" s="34">
        <f>'[1]počtářK1m'!N34</f>
        <v>116.29999999999995</v>
      </c>
      <c r="I63" s="35">
        <f>'[1]počtářK1m'!O34</f>
        <v>0</v>
      </c>
      <c r="J63" s="36">
        <f>'[1]počtářK1m'!P34</f>
        <v>116.29999999999995</v>
      </c>
      <c r="K63" s="34"/>
      <c r="L63" s="29"/>
    </row>
    <row r="64" spans="1:12" ht="13.5" customHeight="1">
      <c r="A64" s="37"/>
      <c r="B64" s="38"/>
      <c r="C64" s="39"/>
      <c r="D64" s="40"/>
      <c r="E64" s="41"/>
      <c r="F64" s="41"/>
      <c r="G64" s="42"/>
      <c r="H64" s="43">
        <f>'[1]počtářK1m'!S34</f>
        <v>111.39999999999964</v>
      </c>
      <c r="I64" s="44">
        <f>'[1]počtářK1m'!T34</f>
        <v>0</v>
      </c>
      <c r="J64" s="45">
        <f>'[1]počtářK1m'!U34</f>
        <v>111.39999999999964</v>
      </c>
      <c r="K64" s="43">
        <f>'[1]počtářK1m'!V34</f>
        <v>227.6999999999996</v>
      </c>
      <c r="L64" s="39"/>
    </row>
    <row r="65" spans="1:12" ht="13.5" customHeight="1">
      <c r="A65" s="27">
        <f>'[1]počtářK1m'!W35</f>
        <v>30</v>
      </c>
      <c r="B65" s="28"/>
      <c r="C65" s="29" t="str">
        <f>'[1]počtářK1m'!B35</f>
        <v>Galuška Vladislav</v>
      </c>
      <c r="D65" s="30" t="str">
        <f>'[1]počtářK1m'!F35</f>
        <v>Sušice</v>
      </c>
      <c r="E65" s="31">
        <f>'[1]počtářK1m'!C35</f>
        <v>2</v>
      </c>
      <c r="F65" s="32">
        <f>'[1]počtářK1m'!E35</f>
        <v>42016</v>
      </c>
      <c r="G65" s="33">
        <f>'[1]počtářK1m'!D35</f>
        <v>65</v>
      </c>
      <c r="H65" s="34">
        <f>'[1]počtářK1m'!N35</f>
        <v>86.10000000000002</v>
      </c>
      <c r="I65" s="35">
        <f>'[1]počtářK1m'!O35</f>
        <v>50</v>
      </c>
      <c r="J65" s="36">
        <f>'[1]počtářK1m'!P35</f>
        <v>136.10000000000002</v>
      </c>
      <c r="K65" s="34"/>
      <c r="L65" s="29"/>
    </row>
    <row r="66" spans="1:12" ht="13.5" customHeight="1">
      <c r="A66" s="37">
        <f>'[1]počtářK1m'!X35</f>
        <v>5</v>
      </c>
      <c r="B66" s="38" t="str">
        <f>'[1]počtářK1m'!A35</f>
        <v>VJ</v>
      </c>
      <c r="C66" s="39"/>
      <c r="D66" s="40"/>
      <c r="E66" s="41"/>
      <c r="F66" s="41"/>
      <c r="G66" s="42"/>
      <c r="H66" s="43">
        <f>'[1]počtářK1m'!S35</f>
        <v>92.69999999999982</v>
      </c>
      <c r="I66" s="44">
        <f>'[1]počtářK1m'!T35</f>
        <v>0</v>
      </c>
      <c r="J66" s="45">
        <f>'[1]počtářK1m'!U35</f>
        <v>92.69999999999982</v>
      </c>
      <c r="K66" s="43">
        <f>'[1]počtářK1m'!V35</f>
        <v>228.79999999999984</v>
      </c>
      <c r="L66" s="39">
        <v>33</v>
      </c>
    </row>
    <row r="67" spans="1:12" ht="13.5" customHeight="1">
      <c r="A67" s="27">
        <f>'[1]počtářK1m'!W36</f>
        <v>31</v>
      </c>
      <c r="B67" s="28"/>
      <c r="C67" s="29" t="str">
        <f>'[1]počtářK1m'!B36</f>
        <v>Šrámek Jiří</v>
      </c>
      <c r="D67" s="30" t="str">
        <f>'[1]počtářK1m'!F36</f>
        <v>Klatovy</v>
      </c>
      <c r="E67" s="31">
        <f>'[1]počtářK1m'!C36</f>
        <v>3</v>
      </c>
      <c r="F67" s="32">
        <f>'[1]počtářK1m'!E36</f>
        <v>36026</v>
      </c>
      <c r="G67" s="33">
        <f>'[1]počtářK1m'!D36</f>
        <v>66</v>
      </c>
      <c r="H67" s="34">
        <f>'[1]počtářK1m'!N36</f>
        <v>111.79999999999995</v>
      </c>
      <c r="I67" s="35">
        <f>'[1]počtářK1m'!O36</f>
        <v>2</v>
      </c>
      <c r="J67" s="36">
        <f>'[1]počtářK1m'!P36</f>
        <v>113.79999999999995</v>
      </c>
      <c r="K67" s="34"/>
      <c r="L67" s="29"/>
    </row>
    <row r="68" spans="1:12" ht="13.5" customHeight="1">
      <c r="A68" s="37">
        <f>'[1]počtářK1m'!X36</f>
        <v>6</v>
      </c>
      <c r="B68" s="38" t="str">
        <f>'[1]počtářK1m'!A36</f>
        <v>VJ</v>
      </c>
      <c r="C68" s="39"/>
      <c r="D68" s="40"/>
      <c r="E68" s="41"/>
      <c r="F68" s="41"/>
      <c r="G68" s="42"/>
      <c r="H68" s="43">
        <f>'[1]počtářK1m'!S36</f>
        <v>115.10000000000036</v>
      </c>
      <c r="I68" s="44">
        <f>'[1]počtářK1m'!T36</f>
        <v>0</v>
      </c>
      <c r="J68" s="45">
        <f>'[1]počtářK1m'!U36</f>
        <v>115.10000000000036</v>
      </c>
      <c r="K68" s="43">
        <f>'[1]počtářK1m'!V36</f>
        <v>228.90000000000032</v>
      </c>
      <c r="L68" s="39">
        <v>32</v>
      </c>
    </row>
    <row r="69" spans="1:12" ht="13.5" customHeight="1">
      <c r="A69" s="27">
        <f>'[1]počtářK1m'!W37</f>
        <v>32</v>
      </c>
      <c r="B69" s="28"/>
      <c r="C69" s="29" t="str">
        <f>'[1]počtářK1m'!B37</f>
        <v>Jílek Jan</v>
      </c>
      <c r="D69" s="30" t="str">
        <f>'[1]počtářK1m'!F37</f>
        <v>Vysoké Mýto</v>
      </c>
      <c r="E69" s="31">
        <f>'[1]počtářK1m'!C37</f>
        <v>3</v>
      </c>
      <c r="F69" s="32">
        <f>'[1]počtářK1m'!E37</f>
        <v>64038</v>
      </c>
      <c r="G69" s="33">
        <f>'[1]počtářK1m'!D37</f>
        <v>93</v>
      </c>
      <c r="H69" s="34">
        <f>'[1]počtářK1m'!N37</f>
        <v>111.40000000000009</v>
      </c>
      <c r="I69" s="35">
        <f>'[1]počtářK1m'!O37</f>
        <v>2</v>
      </c>
      <c r="J69" s="36">
        <f>'[1]počtářK1m'!P37</f>
        <v>113.40000000000009</v>
      </c>
      <c r="K69" s="34"/>
      <c r="L69" s="29"/>
    </row>
    <row r="70" spans="1:12" ht="13.5" customHeight="1">
      <c r="A70" s="37">
        <f>'[1]počtářK1m'!X37</f>
        <v>7</v>
      </c>
      <c r="B70" s="38" t="str">
        <f>'[1]počtářK1m'!A37</f>
        <v>Žs</v>
      </c>
      <c r="C70" s="39"/>
      <c r="D70" s="40"/>
      <c r="E70" s="41"/>
      <c r="F70" s="41"/>
      <c r="G70" s="42"/>
      <c r="H70" s="43">
        <f>'[1]počtářK1m'!S37</f>
        <v>116.10000000000036</v>
      </c>
      <c r="I70" s="44">
        <f>'[1]počtářK1m'!T37</f>
        <v>2</v>
      </c>
      <c r="J70" s="45">
        <f>'[1]počtářK1m'!U37</f>
        <v>118.10000000000036</v>
      </c>
      <c r="K70" s="43">
        <f>'[1]počtářK1m'!V37</f>
        <v>231.50000000000045</v>
      </c>
      <c r="L70" s="39">
        <v>31</v>
      </c>
    </row>
    <row r="71" spans="1:12" ht="13.5" customHeight="1">
      <c r="A71" s="27">
        <f>'[1]počtářK1m'!W38</f>
        <v>33</v>
      </c>
      <c r="B71" s="28"/>
      <c r="C71" s="29" t="str">
        <f>'[1]počtářK1m'!B38</f>
        <v>Horák David</v>
      </c>
      <c r="D71" s="30" t="str">
        <f>'[1]počtářK1m'!F38</f>
        <v>Sokol Žižkov</v>
      </c>
      <c r="E71" s="31">
        <f>'[1]počtářK1m'!C38</f>
        <v>3</v>
      </c>
      <c r="F71" s="32">
        <f>'[1]počtářK1m'!E38</f>
        <v>8008</v>
      </c>
      <c r="G71" s="33">
        <f>'[1]počtářK1m'!D38</f>
        <v>76</v>
      </c>
      <c r="H71" s="34">
        <f>'[1]počtářK1m'!N38</f>
        <v>112.5</v>
      </c>
      <c r="I71" s="35">
        <f>'[1]počtářK1m'!O38</f>
        <v>2</v>
      </c>
      <c r="J71" s="36">
        <f>'[1]počtářK1m'!P38</f>
        <v>114.5</v>
      </c>
      <c r="K71" s="34"/>
      <c r="L71" s="29"/>
    </row>
    <row r="72" spans="1:12" ht="13.5" customHeight="1">
      <c r="A72" s="37"/>
      <c r="B72" s="38"/>
      <c r="C72" s="39"/>
      <c r="D72" s="40"/>
      <c r="E72" s="41"/>
      <c r="F72" s="41"/>
      <c r="G72" s="42"/>
      <c r="H72" s="43">
        <f>'[1]počtářK1m'!S38</f>
        <v>113.30000000000018</v>
      </c>
      <c r="I72" s="44">
        <f>'[1]počtářK1m'!T38</f>
        <v>4</v>
      </c>
      <c r="J72" s="45">
        <f>'[1]počtářK1m'!U38</f>
        <v>117.30000000000018</v>
      </c>
      <c r="K72" s="43">
        <f>'[1]počtářK1m'!V38</f>
        <v>231.80000000000018</v>
      </c>
      <c r="L72" s="39">
        <v>30</v>
      </c>
    </row>
    <row r="73" spans="1:12" ht="13.5" customHeight="1">
      <c r="A73" s="27">
        <f>'[1]počtářK1m'!W39</f>
        <v>34</v>
      </c>
      <c r="B73" s="28"/>
      <c r="C73" s="29" t="str">
        <f>'[1]počtářK1m'!B39</f>
        <v>Kyncl Michal</v>
      </c>
      <c r="D73" s="30" t="str">
        <f>'[1]počtářK1m'!F39</f>
        <v>Benátky</v>
      </c>
      <c r="E73" s="31">
        <f>'[1]počtářK1m'!C39</f>
        <v>3</v>
      </c>
      <c r="F73" s="32">
        <f>'[1]počtářK1m'!E39</f>
        <v>10009</v>
      </c>
      <c r="G73" s="33">
        <f>'[1]počtářK1m'!D39</f>
        <v>95</v>
      </c>
      <c r="H73" s="34">
        <f>'[1]počtářK1m'!N39</f>
        <v>116.30000000000018</v>
      </c>
      <c r="I73" s="35">
        <f>'[1]počtářK1m'!O39</f>
        <v>4</v>
      </c>
      <c r="J73" s="36">
        <f>'[1]počtářK1m'!P39</f>
        <v>120.30000000000018</v>
      </c>
      <c r="K73" s="34"/>
      <c r="L73" s="29"/>
    </row>
    <row r="74" spans="1:12" ht="13.5" customHeight="1">
      <c r="A74" s="37">
        <f>'[1]počtářK1m'!X39</f>
        <v>1</v>
      </c>
      <c r="B74" s="38" t="str">
        <f>'[1]počtářK1m'!A39</f>
        <v>žm</v>
      </c>
      <c r="C74" s="39"/>
      <c r="D74" s="40"/>
      <c r="E74" s="41"/>
      <c r="F74" s="41"/>
      <c r="G74" s="42"/>
      <c r="H74" s="43">
        <f>'[1]počtářK1m'!S39</f>
        <v>111.89999999999964</v>
      </c>
      <c r="I74" s="44">
        <f>'[1]počtářK1m'!T39</f>
        <v>0</v>
      </c>
      <c r="J74" s="45">
        <f>'[1]počtářK1m'!U39</f>
        <v>111.89999999999964</v>
      </c>
      <c r="K74" s="43">
        <f>'[1]počtářK1m'!V39</f>
        <v>232.19999999999982</v>
      </c>
      <c r="L74" s="39">
        <v>29</v>
      </c>
    </row>
    <row r="75" spans="1:12" ht="13.5" customHeight="1">
      <c r="A75" s="27">
        <f>'[1]počtářK1m'!W40</f>
        <v>35</v>
      </c>
      <c r="B75" s="28"/>
      <c r="C75" s="29" t="str">
        <f>'[1]počtářK1m'!B40</f>
        <v>Raška Jan</v>
      </c>
      <c r="D75" s="30" t="str">
        <f>'[1]počtářK1m'!F40</f>
        <v>USK Praha</v>
      </c>
      <c r="E75" s="31">
        <f>'[1]počtářK1m'!C40</f>
        <v>3</v>
      </c>
      <c r="F75" s="32">
        <f>'[1]počtářK1m'!E40</f>
        <v>9026</v>
      </c>
      <c r="G75" s="33">
        <f>'[1]počtářK1m'!D40</f>
        <v>95</v>
      </c>
      <c r="H75" s="34">
        <f>'[1]počtářK1m'!N40</f>
        <v>114.09999999999991</v>
      </c>
      <c r="I75" s="35">
        <f>'[1]počtářK1m'!O40</f>
        <v>6</v>
      </c>
      <c r="J75" s="36">
        <f>'[1]počtářK1m'!P40</f>
        <v>120.09999999999991</v>
      </c>
      <c r="K75" s="34"/>
      <c r="L75" s="29"/>
    </row>
    <row r="76" spans="1:12" ht="13.5" customHeight="1">
      <c r="A76" s="37">
        <f>'[1]počtářK1m'!X40</f>
        <v>2</v>
      </c>
      <c r="B76" s="38" t="str">
        <f>'[1]počtářK1m'!A40</f>
        <v>Žm</v>
      </c>
      <c r="C76" s="39"/>
      <c r="D76" s="40"/>
      <c r="E76" s="41"/>
      <c r="F76" s="41"/>
      <c r="G76" s="42"/>
      <c r="H76" s="43">
        <f>'[1]počtářK1m'!S40</f>
        <v>111.5</v>
      </c>
      <c r="I76" s="44">
        <f>'[1]počtářK1m'!T40</f>
        <v>4</v>
      </c>
      <c r="J76" s="45">
        <f>'[1]počtářK1m'!U40</f>
        <v>115.5</v>
      </c>
      <c r="K76" s="43">
        <f>'[1]počtářK1m'!V40</f>
        <v>235.5999999999999</v>
      </c>
      <c r="L76" s="39">
        <v>28</v>
      </c>
    </row>
    <row r="77" spans="1:12" ht="13.5" customHeight="1">
      <c r="A77" s="27">
        <f>'[1]počtářK1m'!W41</f>
        <v>36</v>
      </c>
      <c r="B77" s="28"/>
      <c r="C77" s="29" t="str">
        <f>'[1]počtářK1m'!B41</f>
        <v>Vávra Petr</v>
      </c>
      <c r="D77" s="30" t="str">
        <f>'[1]počtářK1m'!F41</f>
        <v>Roztoky</v>
      </c>
      <c r="E77" s="31">
        <f>'[1]počtářK1m'!C41</f>
        <v>3</v>
      </c>
      <c r="F77" s="32">
        <f>'[1]počtářK1m'!E41</f>
        <v>65018</v>
      </c>
      <c r="G77" s="33">
        <f>'[1]počtářK1m'!D41</f>
        <v>91</v>
      </c>
      <c r="H77" s="34">
        <f>'[1]počtářK1m'!N41</f>
        <v>116.90000000000009</v>
      </c>
      <c r="I77" s="35">
        <f>'[1]počtářK1m'!O41</f>
        <v>4</v>
      </c>
      <c r="J77" s="36">
        <f>'[1]počtářK1m'!P41</f>
        <v>120.90000000000009</v>
      </c>
      <c r="K77" s="34"/>
      <c r="L77" s="29"/>
    </row>
    <row r="78" spans="1:12" ht="13.5" customHeight="1">
      <c r="A78" s="37">
        <f>'[1]počtářK1m'!X41</f>
        <v>4</v>
      </c>
      <c r="B78" s="38" t="str">
        <f>'[1]počtářK1m'!A41</f>
        <v>Dm</v>
      </c>
      <c r="C78" s="39"/>
      <c r="D78" s="40"/>
      <c r="E78" s="41"/>
      <c r="F78" s="41"/>
      <c r="G78" s="42"/>
      <c r="H78" s="43">
        <f>'[1]počtářK1m'!S41</f>
        <v>114.19999999999982</v>
      </c>
      <c r="I78" s="44">
        <f>'[1]počtářK1m'!T41</f>
        <v>2</v>
      </c>
      <c r="J78" s="45">
        <f>'[1]počtářK1m'!U41</f>
        <v>116.19999999999982</v>
      </c>
      <c r="K78" s="43">
        <f>'[1]počtářK1m'!V41</f>
        <v>237.0999999999999</v>
      </c>
      <c r="L78" s="39">
        <v>27</v>
      </c>
    </row>
    <row r="79" spans="1:12" ht="13.5" customHeight="1">
      <c r="A79" s="27">
        <f>'[1]počtářK1m'!W42</f>
        <v>37</v>
      </c>
      <c r="B79" s="28"/>
      <c r="C79" s="29" t="str">
        <f>'[1]počtářK1m'!B42</f>
        <v>Suchánek Daniel</v>
      </c>
      <c r="D79" s="30" t="str">
        <f>'[1]počtářK1m'!F42</f>
        <v>Vysoké Mýto</v>
      </c>
      <c r="E79" s="31">
        <f>'[1]počtářK1m'!C42</f>
        <v>3</v>
      </c>
      <c r="F79" s="32">
        <f>'[1]počtářK1m'!E42</f>
        <v>64021</v>
      </c>
      <c r="G79" s="33">
        <f>'[1]počtářK1m'!D42</f>
        <v>93</v>
      </c>
      <c r="H79" s="34">
        <f>'[1]počtářK1m'!N42</f>
        <v>122.80000000000018</v>
      </c>
      <c r="I79" s="35">
        <f>'[1]počtářK1m'!O42</f>
        <v>2</v>
      </c>
      <c r="J79" s="36">
        <f>'[1]počtářK1m'!P42</f>
        <v>124.80000000000018</v>
      </c>
      <c r="K79" s="34"/>
      <c r="L79" s="29"/>
    </row>
    <row r="80" spans="1:12" ht="13.5" customHeight="1">
      <c r="A80" s="37">
        <f>'[1]počtářK1m'!X42</f>
        <v>8</v>
      </c>
      <c r="B80" s="38" t="str">
        <f>'[1]počtářK1m'!A42</f>
        <v>Žs</v>
      </c>
      <c r="C80" s="39"/>
      <c r="D80" s="40"/>
      <c r="E80" s="41"/>
      <c r="F80" s="41"/>
      <c r="G80" s="42"/>
      <c r="H80" s="43">
        <f>'[1]počtářK1m'!S42</f>
        <v>112.19999999999982</v>
      </c>
      <c r="I80" s="44">
        <f>'[1]počtářK1m'!T42</f>
        <v>2</v>
      </c>
      <c r="J80" s="45">
        <f>'[1]počtářK1m'!U42</f>
        <v>114.19999999999982</v>
      </c>
      <c r="K80" s="43">
        <f>'[1]počtářK1m'!V42</f>
        <v>239</v>
      </c>
      <c r="L80" s="39">
        <v>26</v>
      </c>
    </row>
    <row r="81" spans="1:12" ht="13.5" customHeight="1">
      <c r="A81" s="27">
        <f>'[1]počtářK1m'!W43</f>
        <v>38</v>
      </c>
      <c r="B81" s="28"/>
      <c r="C81" s="29" t="str">
        <f>'[1]počtářK1m'!B43</f>
        <v>Hošek Ondřej</v>
      </c>
      <c r="D81" s="30" t="str">
        <f>'[1]počtářK1m'!F43</f>
        <v>Spoj Brno</v>
      </c>
      <c r="E81" s="31">
        <f>'[1]počtářK1m'!C43</f>
        <v>3</v>
      </c>
      <c r="F81" s="32">
        <f>'[1]počtářK1m'!E43</f>
        <v>103020</v>
      </c>
      <c r="G81" s="33">
        <f>'[1]počtářK1m'!D43</f>
        <v>95</v>
      </c>
      <c r="H81" s="34">
        <f>'[1]počtářK1m'!N43</f>
        <v>112.90000000000009</v>
      </c>
      <c r="I81" s="35">
        <f>'[1]počtářK1m'!O43</f>
        <v>6</v>
      </c>
      <c r="J81" s="36">
        <f>'[1]počtářK1m'!P43</f>
        <v>118.90000000000009</v>
      </c>
      <c r="K81" s="34"/>
      <c r="L81" s="29"/>
    </row>
    <row r="82" spans="1:12" ht="13.5" customHeight="1">
      <c r="A82" s="37">
        <f>'[1]počtářK1m'!X43</f>
        <v>3</v>
      </c>
      <c r="B82" s="38" t="str">
        <f>'[1]počtářK1m'!A43</f>
        <v>Žm</v>
      </c>
      <c r="C82" s="39"/>
      <c r="D82" s="40"/>
      <c r="E82" s="41"/>
      <c r="F82" s="41"/>
      <c r="G82" s="42"/>
      <c r="H82" s="43">
        <f>'[1]počtářK1m'!S43</f>
        <v>121.10000000000036</v>
      </c>
      <c r="I82" s="44">
        <f>'[1]počtářK1m'!T43</f>
        <v>2</v>
      </c>
      <c r="J82" s="45">
        <f>'[1]počtářK1m'!U43</f>
        <v>123.10000000000036</v>
      </c>
      <c r="K82" s="43">
        <f>'[1]počtářK1m'!V43</f>
        <v>242.00000000000045</v>
      </c>
      <c r="L82" s="39">
        <v>25</v>
      </c>
    </row>
    <row r="83" spans="1:12" ht="12.75">
      <c r="A83" s="27">
        <f>'[1]počtářK1m'!W44</f>
        <v>39</v>
      </c>
      <c r="B83" s="28"/>
      <c r="C83" s="29" t="str">
        <f>'[1]počtářK1m'!B44</f>
        <v>Šiman Matěj</v>
      </c>
      <c r="D83" s="30" t="str">
        <f>'[1]počtářK1m'!F44</f>
        <v>USK Praha</v>
      </c>
      <c r="E83" s="31">
        <f>'[1]počtářK1m'!C44</f>
        <v>3</v>
      </c>
      <c r="F83" s="32">
        <f>'[1]počtářK1m'!E44</f>
        <v>9022</v>
      </c>
      <c r="G83" s="33">
        <f>'[1]počtářK1m'!D44</f>
        <v>95</v>
      </c>
      <c r="H83" s="34">
        <f>'[1]počtářK1m'!N44</f>
        <v>117.90000000000009</v>
      </c>
      <c r="I83" s="35">
        <f>'[1]počtářK1m'!O44</f>
        <v>8</v>
      </c>
      <c r="J83" s="36">
        <f>'[1]počtářK1m'!P44</f>
        <v>125.90000000000009</v>
      </c>
      <c r="K83" s="34"/>
      <c r="L83" s="29"/>
    </row>
    <row r="84" spans="1:12" ht="12.75">
      <c r="A84" s="37">
        <f>'[1]počtářK1m'!X44</f>
        <v>4</v>
      </c>
      <c r="B84" s="38" t="str">
        <f>'[1]počtářK1m'!A44</f>
        <v>Žm</v>
      </c>
      <c r="C84" s="39"/>
      <c r="D84" s="40"/>
      <c r="E84" s="41"/>
      <c r="F84" s="41"/>
      <c r="G84" s="42"/>
      <c r="H84" s="43">
        <f>'[1]počtářK1m'!S44</f>
        <v>116.39999999999964</v>
      </c>
      <c r="I84" s="44">
        <f>'[1]počtářK1m'!T44</f>
        <v>0</v>
      </c>
      <c r="J84" s="45">
        <f>'[1]počtářK1m'!U44</f>
        <v>116.39999999999964</v>
      </c>
      <c r="K84" s="43">
        <f>'[1]počtářK1m'!V44</f>
        <v>242.29999999999973</v>
      </c>
      <c r="L84" s="39">
        <v>24</v>
      </c>
    </row>
    <row r="85" spans="1:12" ht="12.75">
      <c r="A85" s="27">
        <f>'[1]počtářK1m'!W45</f>
        <v>40</v>
      </c>
      <c r="B85" s="28"/>
      <c r="C85" s="29" t="str">
        <f>'[1]počtářK1m'!B45</f>
        <v>Pražák Jan</v>
      </c>
      <c r="D85" s="30" t="str">
        <f>'[1]počtářK1m'!F45</f>
        <v>KVS HK</v>
      </c>
      <c r="E85" s="31">
        <f>'[1]počtářK1m'!C45</f>
        <v>3</v>
      </c>
      <c r="F85" s="32">
        <f>'[1]počtářK1m'!E45</f>
        <v>45020</v>
      </c>
      <c r="G85" s="33">
        <f>'[1]počtářK1m'!D45</f>
        <v>63</v>
      </c>
      <c r="H85" s="34">
        <f>'[1]počtářK1m'!N45</f>
        <v>120.59999999999991</v>
      </c>
      <c r="I85" s="35">
        <f>'[1]počtářK1m'!O45</f>
        <v>4</v>
      </c>
      <c r="J85" s="36">
        <f>'[1]počtářK1m'!P45</f>
        <v>124.59999999999991</v>
      </c>
      <c r="K85" s="34"/>
      <c r="L85" s="29"/>
    </row>
    <row r="86" spans="1:12" ht="12.75">
      <c r="A86" s="37">
        <f>'[1]počtářK1m'!X45</f>
        <v>7</v>
      </c>
      <c r="B86" s="38" t="str">
        <f>'[1]počtářK1m'!A45</f>
        <v>VJ</v>
      </c>
      <c r="C86" s="39"/>
      <c r="D86" s="40"/>
      <c r="E86" s="41"/>
      <c r="F86" s="41"/>
      <c r="G86" s="42"/>
      <c r="H86" s="43">
        <f>'[1]počtářK1m'!S45</f>
        <v>116.39999999999964</v>
      </c>
      <c r="I86" s="44">
        <f>'[1]počtářK1m'!T45</f>
        <v>2</v>
      </c>
      <c r="J86" s="45">
        <f>'[1]počtářK1m'!U45</f>
        <v>118.39999999999964</v>
      </c>
      <c r="K86" s="43">
        <f>'[1]počtářK1m'!V45</f>
        <v>242.99999999999955</v>
      </c>
      <c r="L86" s="39">
        <v>23</v>
      </c>
    </row>
    <row r="87" spans="1:12" ht="12.75">
      <c r="A87" s="27">
        <f>'[1]počtářK1m'!W46</f>
        <v>41</v>
      </c>
      <c r="B87" s="28"/>
      <c r="C87" s="29" t="str">
        <f>'[1]počtářK1m'!B46</f>
        <v>Šedivý Jakub</v>
      </c>
      <c r="D87" s="30" t="str">
        <f>'[1]počtářK1m'!F46</f>
        <v>Č. Lípa</v>
      </c>
      <c r="E87" s="31">
        <f>'[1]počtářK1m'!C46</f>
        <v>3</v>
      </c>
      <c r="F87" s="32">
        <f>'[1]počtářK1m'!E46</f>
        <v>43029</v>
      </c>
      <c r="G87" s="33">
        <f>'[1]počtářK1m'!D46</f>
        <v>94</v>
      </c>
      <c r="H87" s="34">
        <f>'[1]počtářK1m'!N46</f>
        <v>121.59999999999991</v>
      </c>
      <c r="I87" s="35">
        <f>'[1]počtářK1m'!O46</f>
        <v>2</v>
      </c>
      <c r="J87" s="36">
        <f>'[1]počtářK1m'!P46</f>
        <v>123.59999999999991</v>
      </c>
      <c r="K87" s="34"/>
      <c r="L87" s="29"/>
    </row>
    <row r="88" spans="1:12" ht="12.75">
      <c r="A88" s="37">
        <f>'[1]počtářK1m'!X46</f>
        <v>9</v>
      </c>
      <c r="B88" s="38" t="str">
        <f>'[1]počtářK1m'!A46</f>
        <v>Žs</v>
      </c>
      <c r="C88" s="39"/>
      <c r="D88" s="40"/>
      <c r="E88" s="41"/>
      <c r="F88" s="41"/>
      <c r="G88" s="42"/>
      <c r="H88" s="43">
        <f>'[1]počtářK1m'!S46</f>
        <v>119.39999999999964</v>
      </c>
      <c r="I88" s="44">
        <f>'[1]počtářK1m'!T46</f>
        <v>2</v>
      </c>
      <c r="J88" s="45">
        <f>'[1]počtářK1m'!U46</f>
        <v>121.39999999999964</v>
      </c>
      <c r="K88" s="43">
        <f>'[1]počtářK1m'!V46</f>
        <v>244.99999999999955</v>
      </c>
      <c r="L88" s="39">
        <v>22</v>
      </c>
    </row>
    <row r="89" spans="1:12" ht="12.75">
      <c r="A89" s="27">
        <f>'[1]počtářK1m'!W47</f>
        <v>42</v>
      </c>
      <c r="B89" s="28"/>
      <c r="C89" s="29" t="str">
        <f>'[1]počtářK1m'!B47</f>
        <v>Myšák Albert</v>
      </c>
      <c r="D89" s="30" t="str">
        <f>'[1]počtářK1m'!F47</f>
        <v>Č. Lípa</v>
      </c>
      <c r="E89" s="31">
        <f>'[1]počtářK1m'!C47</f>
        <v>3</v>
      </c>
      <c r="F89" s="32">
        <f>'[1]počtářK1m'!E47</f>
        <v>43016</v>
      </c>
      <c r="G89" s="33">
        <f>'[1]počtářK1m'!D47</f>
        <v>94</v>
      </c>
      <c r="H89" s="34">
        <f>'[1]počtářK1m'!N47</f>
        <v>121.80000000000018</v>
      </c>
      <c r="I89" s="35">
        <f>'[1]počtářK1m'!O47</f>
        <v>0</v>
      </c>
      <c r="J89" s="36">
        <f>'[1]počtářK1m'!P47</f>
        <v>121.80000000000018</v>
      </c>
      <c r="K89" s="34"/>
      <c r="L89" s="29"/>
    </row>
    <row r="90" spans="1:12" ht="12.75">
      <c r="A90" s="37">
        <f>'[1]počtářK1m'!X47</f>
        <v>10</v>
      </c>
      <c r="B90" s="38" t="str">
        <f>'[1]počtářK1m'!A47</f>
        <v>Žs</v>
      </c>
      <c r="C90" s="39"/>
      <c r="D90" s="40"/>
      <c r="E90" s="41"/>
      <c r="F90" s="41"/>
      <c r="G90" s="42"/>
      <c r="H90" s="43">
        <f>'[1]počtářK1m'!S47</f>
        <v>123.60000000000036</v>
      </c>
      <c r="I90" s="44">
        <f>'[1]počtářK1m'!T47</f>
        <v>2</v>
      </c>
      <c r="J90" s="45">
        <f>'[1]počtářK1m'!U47</f>
        <v>125.60000000000036</v>
      </c>
      <c r="K90" s="43">
        <f>'[1]počtářK1m'!V47</f>
        <v>247.40000000000055</v>
      </c>
      <c r="L90" s="39">
        <v>21</v>
      </c>
    </row>
    <row r="91" spans="1:12" ht="12.75">
      <c r="A91" s="27">
        <f>'[1]počtářK1m'!W48</f>
        <v>43</v>
      </c>
      <c r="B91" s="28"/>
      <c r="C91" s="29" t="str">
        <f>'[1]počtářK1m'!B48</f>
        <v>Rohan Lukáš</v>
      </c>
      <c r="D91" s="30" t="str">
        <f>'[1]počtářK1m'!F48</f>
        <v>USK Praha</v>
      </c>
      <c r="E91" s="31">
        <f>'[1]počtářK1m'!C48</f>
        <v>3</v>
      </c>
      <c r="F91" s="32">
        <f>'[1]počtářK1m'!E48</f>
        <v>9068</v>
      </c>
      <c r="G91" s="33">
        <f>'[1]počtářK1m'!D48</f>
        <v>95</v>
      </c>
      <c r="H91" s="34">
        <f>'[1]počtářK1m'!N48</f>
        <v>121</v>
      </c>
      <c r="I91" s="35">
        <f>'[1]počtářK1m'!O48</f>
        <v>10</v>
      </c>
      <c r="J91" s="36">
        <f>'[1]počtářK1m'!P48</f>
        <v>131</v>
      </c>
      <c r="K91" s="34"/>
      <c r="L91" s="29"/>
    </row>
    <row r="92" spans="1:12" ht="12.75">
      <c r="A92" s="37">
        <f>'[1]počtářK1m'!X48</f>
        <v>5</v>
      </c>
      <c r="B92" s="38" t="str">
        <f>'[1]počtářK1m'!A48</f>
        <v>Žm</v>
      </c>
      <c r="C92" s="39"/>
      <c r="D92" s="40"/>
      <c r="E92" s="41"/>
      <c r="F92" s="41"/>
      <c r="G92" s="42"/>
      <c r="H92" s="43">
        <f>'[1]počtářK1m'!S48</f>
        <v>115.39999999999964</v>
      </c>
      <c r="I92" s="44">
        <f>'[1]počtářK1m'!T48</f>
        <v>2</v>
      </c>
      <c r="J92" s="45">
        <f>'[1]počtářK1m'!U48</f>
        <v>117.39999999999964</v>
      </c>
      <c r="K92" s="43">
        <f>'[1]počtářK1m'!V48</f>
        <v>248.39999999999964</v>
      </c>
      <c r="L92" s="39">
        <v>20</v>
      </c>
    </row>
    <row r="93" spans="1:12" ht="12.75">
      <c r="A93" s="27">
        <f>'[1]počtářK1m'!W49</f>
        <v>44</v>
      </c>
      <c r="B93" s="28"/>
      <c r="C93" s="29" t="str">
        <f>'[1]počtářK1m'!B49</f>
        <v>Šrámek Ondra</v>
      </c>
      <c r="D93" s="30" t="str">
        <f>'[1]počtářK1m'!F49</f>
        <v>Sušice</v>
      </c>
      <c r="E93" s="31">
        <f>'[1]počtářK1m'!C49</f>
        <v>3</v>
      </c>
      <c r="F93" s="32">
        <f>'[1]počtářK1m'!E49</f>
        <v>42014</v>
      </c>
      <c r="G93" s="33">
        <f>'[1]počtářK1m'!D49</f>
        <v>94</v>
      </c>
      <c r="H93" s="34">
        <f>'[1]počtářK1m'!N49</f>
        <v>116.19999999999982</v>
      </c>
      <c r="I93" s="35">
        <f>'[1]počtářK1m'!O49</f>
        <v>8</v>
      </c>
      <c r="J93" s="36">
        <f>'[1]počtářK1m'!P49</f>
        <v>124.19999999999982</v>
      </c>
      <c r="K93" s="34"/>
      <c r="L93" s="29"/>
    </row>
    <row r="94" spans="1:12" ht="12.75">
      <c r="A94" s="37">
        <f>'[1]počtářK1m'!X49</f>
        <v>11</v>
      </c>
      <c r="B94" s="38" t="str">
        <f>'[1]počtářK1m'!A49</f>
        <v>Žs</v>
      </c>
      <c r="C94" s="39"/>
      <c r="D94" s="40"/>
      <c r="E94" s="41"/>
      <c r="F94" s="41"/>
      <c r="G94" s="42"/>
      <c r="H94" s="43">
        <f>'[1]počtářK1m'!S49</f>
        <v>120.5</v>
      </c>
      <c r="I94" s="44">
        <f>'[1]počtářK1m'!T49</f>
        <v>4</v>
      </c>
      <c r="J94" s="45">
        <f>'[1]počtářK1m'!U49</f>
        <v>124.5</v>
      </c>
      <c r="K94" s="43">
        <f>'[1]počtářK1m'!V49</f>
        <v>248.69999999999982</v>
      </c>
      <c r="L94" s="39">
        <v>19</v>
      </c>
    </row>
    <row r="95" spans="1:12" ht="12.75">
      <c r="A95" s="27">
        <f>'[1]počtářK1m'!W50</f>
        <v>45</v>
      </c>
      <c r="B95" s="28"/>
      <c r="C95" s="29" t="str">
        <f>'[1]počtářK1m'!B50</f>
        <v>Veřtát David</v>
      </c>
      <c r="D95" s="30" t="str">
        <f>'[1]počtářK1m'!F50</f>
        <v>Železný Brod</v>
      </c>
      <c r="E95" s="31">
        <f>'[1]počtářK1m'!C50</f>
        <v>3</v>
      </c>
      <c r="F95" s="32">
        <f>'[1]počtářK1m'!E50</f>
        <v>70017</v>
      </c>
      <c r="G95" s="33">
        <f>'[1]počtářK1m'!D50</f>
        <v>82</v>
      </c>
      <c r="H95" s="34">
        <f>'[1]počtářK1m'!N50</f>
        <v>123.20000000000005</v>
      </c>
      <c r="I95" s="35">
        <f>'[1]počtářK1m'!O50</f>
        <v>2</v>
      </c>
      <c r="J95" s="36">
        <f>'[1]počtářK1m'!P50</f>
        <v>125.20000000000005</v>
      </c>
      <c r="K95" s="34"/>
      <c r="L95" s="29"/>
    </row>
    <row r="96" spans="1:12" ht="12.75">
      <c r="A96" s="37"/>
      <c r="B96" s="38"/>
      <c r="C96" s="39"/>
      <c r="D96" s="40"/>
      <c r="E96" s="41"/>
      <c r="F96" s="41"/>
      <c r="G96" s="42"/>
      <c r="H96" s="43">
        <f>'[1]počtářK1m'!S50</f>
        <v>119.69999999999982</v>
      </c>
      <c r="I96" s="44">
        <f>'[1]počtářK1m'!T50</f>
        <v>4</v>
      </c>
      <c r="J96" s="45">
        <f>'[1]počtářK1m'!U50</f>
        <v>123.69999999999982</v>
      </c>
      <c r="K96" s="43">
        <f>'[1]počtářK1m'!V50</f>
        <v>248.89999999999986</v>
      </c>
      <c r="L96" s="39">
        <v>18</v>
      </c>
    </row>
    <row r="97" spans="1:12" ht="12.75">
      <c r="A97" s="27">
        <f>'[1]počtářK1m'!W51</f>
        <v>46</v>
      </c>
      <c r="B97" s="28"/>
      <c r="C97" s="29" t="str">
        <f>'[1]počtářK1m'!B51</f>
        <v>Dodal Jan</v>
      </c>
      <c r="D97" s="30" t="str">
        <f>'[1]počtářK1m'!F51</f>
        <v>Bohemians Pha</v>
      </c>
      <c r="E97" s="31">
        <f>'[1]počtářK1m'!C51</f>
        <v>3</v>
      </c>
      <c r="F97" s="32">
        <f>'[1]počtářK1m'!E51</f>
        <v>1008</v>
      </c>
      <c r="G97" s="33">
        <f>'[1]počtářK1m'!D51</f>
        <v>53</v>
      </c>
      <c r="H97" s="34">
        <f>'[1]počtářK1m'!N51</f>
        <v>126.5</v>
      </c>
      <c r="I97" s="35">
        <f>'[1]počtářK1m'!O51</f>
        <v>2</v>
      </c>
      <c r="J97" s="36">
        <f>'[1]počtářK1m'!P51</f>
        <v>128.5</v>
      </c>
      <c r="K97" s="34"/>
      <c r="L97" s="29"/>
    </row>
    <row r="98" spans="1:12" ht="12.75">
      <c r="A98" s="37">
        <f>'[1]počtářK1m'!X51</f>
        <v>1</v>
      </c>
      <c r="B98" s="38" t="str">
        <f>'[1]počtářK1m'!A51</f>
        <v>V</v>
      </c>
      <c r="C98" s="39"/>
      <c r="D98" s="40"/>
      <c r="E98" s="41"/>
      <c r="F98" s="41"/>
      <c r="G98" s="42"/>
      <c r="H98" s="43">
        <f>'[1]počtářK1m'!S51</f>
        <v>120.89999999999964</v>
      </c>
      <c r="I98" s="44">
        <f>'[1]počtářK1m'!T51</f>
        <v>0</v>
      </c>
      <c r="J98" s="45">
        <f>'[1]počtářK1m'!U51</f>
        <v>120.89999999999964</v>
      </c>
      <c r="K98" s="43">
        <f>'[1]počtářK1m'!V51</f>
        <v>249.39999999999964</v>
      </c>
      <c r="L98" s="39">
        <v>17</v>
      </c>
    </row>
    <row r="99" spans="1:12" ht="12.75">
      <c r="A99" s="27">
        <f>'[1]počtářK1m'!W52</f>
        <v>47</v>
      </c>
      <c r="B99" s="28"/>
      <c r="C99" s="29" t="str">
        <f>'[1]počtářK1m'!B52</f>
        <v>Kozohorský Vojtěch</v>
      </c>
      <c r="D99" s="30" t="str">
        <f>'[1]počtářK1m'!F52</f>
        <v>Roztoky</v>
      </c>
      <c r="E99" s="31">
        <f>'[1]počtářK1m'!C52</f>
        <v>3</v>
      </c>
      <c r="F99" s="32">
        <f>'[1]počtářK1m'!E52</f>
        <v>65022</v>
      </c>
      <c r="G99" s="33">
        <f>'[1]počtářK1m'!D52</f>
        <v>91</v>
      </c>
      <c r="H99" s="34">
        <f>'[1]počtářK1m'!N52</f>
        <v>121.5</v>
      </c>
      <c r="I99" s="35">
        <f>'[1]počtářK1m'!O52</f>
        <v>6</v>
      </c>
      <c r="J99" s="36">
        <f>'[1]počtářK1m'!P52</f>
        <v>127.5</v>
      </c>
      <c r="K99" s="34"/>
      <c r="L99" s="29"/>
    </row>
    <row r="100" spans="1:12" ht="12.75">
      <c r="A100" s="37">
        <f>'[1]počtářK1m'!X52</f>
        <v>5</v>
      </c>
      <c r="B100" s="38" t="str">
        <f>'[1]počtářK1m'!A52</f>
        <v>Dm</v>
      </c>
      <c r="C100" s="39"/>
      <c r="D100" s="40"/>
      <c r="E100" s="41"/>
      <c r="F100" s="41"/>
      <c r="G100" s="42"/>
      <c r="H100" s="43">
        <f>'[1]počtářK1m'!S52</f>
        <v>119.89999999999964</v>
      </c>
      <c r="I100" s="44">
        <f>'[1]počtářK1m'!T52</f>
        <v>2</v>
      </c>
      <c r="J100" s="45">
        <f>'[1]počtářK1m'!U52</f>
        <v>121.89999999999964</v>
      </c>
      <c r="K100" s="43">
        <f>'[1]počtářK1m'!V52</f>
        <v>249.39999999999964</v>
      </c>
      <c r="L100" s="39">
        <v>16</v>
      </c>
    </row>
    <row r="101" spans="1:12" ht="12.75">
      <c r="A101" s="27">
        <f>'[1]počtářK1m'!W53</f>
        <v>48</v>
      </c>
      <c r="B101" s="28"/>
      <c r="C101" s="29" t="str">
        <f>'[1]počtářK1m'!B53</f>
        <v>Heger Kryštof</v>
      </c>
      <c r="D101" s="30" t="str">
        <f>'[1]počtářK1m'!F53</f>
        <v>Rakovník</v>
      </c>
      <c r="E101" s="31">
        <f>'[1]počtářK1m'!C53</f>
        <v>3</v>
      </c>
      <c r="F101" s="32">
        <f>'[1]počtářK1m'!E53</f>
        <v>17037</v>
      </c>
      <c r="G101" s="33">
        <f>'[1]počtářK1m'!D53</f>
        <v>92</v>
      </c>
      <c r="H101" s="34">
        <f>'[1]počtářK1m'!N53</f>
        <v>124.59999999999991</v>
      </c>
      <c r="I101" s="35">
        <f>'[1]počtářK1m'!O53</f>
        <v>4</v>
      </c>
      <c r="J101" s="36">
        <f>'[1]počtářK1m'!P53</f>
        <v>128.5999999999999</v>
      </c>
      <c r="K101" s="34"/>
      <c r="L101" s="29"/>
    </row>
    <row r="102" spans="1:12" ht="12.75">
      <c r="A102" s="37">
        <f>'[1]počtářK1m'!X53</f>
        <v>6</v>
      </c>
      <c r="B102" s="38" t="str">
        <f>'[1]počtářK1m'!A53</f>
        <v>Dm</v>
      </c>
      <c r="C102" s="39"/>
      <c r="D102" s="40"/>
      <c r="E102" s="41"/>
      <c r="F102" s="41"/>
      <c r="G102" s="42"/>
      <c r="H102" s="43">
        <f>'[1]počtářK1m'!S53</f>
        <v>117</v>
      </c>
      <c r="I102" s="44">
        <f>'[1]počtářK1m'!T53</f>
        <v>6</v>
      </c>
      <c r="J102" s="45">
        <f>'[1]počtářK1m'!U53</f>
        <v>123</v>
      </c>
      <c r="K102" s="43">
        <f>'[1]počtářK1m'!V53</f>
        <v>251.5999999999999</v>
      </c>
      <c r="L102" s="39">
        <v>15</v>
      </c>
    </row>
    <row r="103" spans="1:12" ht="12.75">
      <c r="A103" s="27">
        <f>'[1]počtářK1m'!W54</f>
        <v>49</v>
      </c>
      <c r="B103" s="28"/>
      <c r="C103" s="29" t="str">
        <f>'[1]počtářK1m'!B54</f>
        <v>Bogdanov Andrej</v>
      </c>
      <c r="D103" s="30" t="str">
        <f>'[1]počtářK1m'!F54</f>
        <v>Moskva</v>
      </c>
      <c r="E103" s="31"/>
      <c r="F103" s="32">
        <f>'[1]počtářK1m'!E54</f>
        <v>0</v>
      </c>
      <c r="G103" s="33">
        <f>'[1]počtářK1m'!D54</f>
        <v>76</v>
      </c>
      <c r="H103" s="34">
        <f>'[1]počtářK1m'!N54</f>
        <v>124.5</v>
      </c>
      <c r="I103" s="35">
        <f>'[1]počtářK1m'!O54</f>
        <v>10</v>
      </c>
      <c r="J103" s="36">
        <f>'[1]počtářK1m'!P54</f>
        <v>134.5</v>
      </c>
      <c r="K103" s="34"/>
      <c r="L103" s="29"/>
    </row>
    <row r="104" spans="1:12" ht="12.75">
      <c r="A104" s="37"/>
      <c r="B104" s="38"/>
      <c r="C104" s="39"/>
      <c r="D104" s="40"/>
      <c r="E104" s="41"/>
      <c r="F104" s="41"/>
      <c r="G104" s="42"/>
      <c r="H104" s="43">
        <f>'[1]počtářK1m'!S54</f>
        <v>117.19999999999982</v>
      </c>
      <c r="I104" s="44">
        <f>'[1]počtářK1m'!T54</f>
        <v>0</v>
      </c>
      <c r="J104" s="45">
        <f>'[1]počtářK1m'!U54</f>
        <v>117.19999999999982</v>
      </c>
      <c r="K104" s="43">
        <f>'[1]počtářK1m'!V54</f>
        <v>251.69999999999982</v>
      </c>
      <c r="L104" s="39"/>
    </row>
    <row r="105" spans="1:12" ht="12.75">
      <c r="A105" s="27">
        <f>'[1]počtářK1m'!W55</f>
        <v>50</v>
      </c>
      <c r="B105" s="28"/>
      <c r="C105" s="29" t="str">
        <f>'[1]počtářK1m'!B55</f>
        <v>Pejchal Karel</v>
      </c>
      <c r="D105" s="30" t="str">
        <f>'[1]počtářK1m'!F55</f>
        <v>Benátky</v>
      </c>
      <c r="E105" s="31">
        <f>'[1]počtářK1m'!C55</f>
        <v>3</v>
      </c>
      <c r="F105" s="32">
        <f>'[1]počtářK1m'!E55</f>
        <v>10010</v>
      </c>
      <c r="G105" s="33">
        <f>'[1]počtářK1m'!D55</f>
        <v>73</v>
      </c>
      <c r="H105" s="34">
        <f>'[1]počtářK1m'!N55</f>
        <v>129.5</v>
      </c>
      <c r="I105" s="35">
        <f>'[1]počtářK1m'!O55</f>
        <v>2</v>
      </c>
      <c r="J105" s="36">
        <f>'[1]počtářK1m'!P55</f>
        <v>131.5</v>
      </c>
      <c r="K105" s="34"/>
      <c r="L105" s="29"/>
    </row>
    <row r="106" spans="1:12" ht="12.75">
      <c r="A106" s="37"/>
      <c r="B106" s="38"/>
      <c r="C106" s="39"/>
      <c r="D106" s="40"/>
      <c r="E106" s="41"/>
      <c r="F106" s="41"/>
      <c r="G106" s="42"/>
      <c r="H106" s="43">
        <f>'[1]počtářK1m'!S55</f>
        <v>122</v>
      </c>
      <c r="I106" s="44">
        <f>'[1]počtářK1m'!T55</f>
        <v>0</v>
      </c>
      <c r="J106" s="45">
        <f>'[1]počtářK1m'!U55</f>
        <v>122</v>
      </c>
      <c r="K106" s="43">
        <f>'[1]počtářK1m'!V55</f>
        <v>253.5</v>
      </c>
      <c r="L106" s="39">
        <v>14</v>
      </c>
    </row>
    <row r="107" spans="1:12" ht="12.75">
      <c r="A107" s="27">
        <f>'[1]počtářK1m'!W56</f>
        <v>51</v>
      </c>
      <c r="B107" s="28"/>
      <c r="C107" s="29" t="str">
        <f>'[1]počtářK1m'!B56</f>
        <v>Abraham Jiří</v>
      </c>
      <c r="D107" s="30" t="str">
        <f>'[1]počtářK1m'!F56</f>
        <v>Benátky</v>
      </c>
      <c r="E107" s="31">
        <f>'[1]počtářK1m'!C56</f>
        <v>2</v>
      </c>
      <c r="F107" s="32">
        <f>'[1]počtářK1m'!E56</f>
        <v>10001</v>
      </c>
      <c r="G107" s="33">
        <f>'[1]počtářK1m'!D56</f>
        <v>77</v>
      </c>
      <c r="H107" s="34">
        <f>'[1]počtářK1m'!N56</f>
        <v>97.20000000000005</v>
      </c>
      <c r="I107" s="35">
        <f>'[1]počtářK1m'!O56</f>
        <v>54</v>
      </c>
      <c r="J107" s="36">
        <f>'[1]počtářK1m'!P56</f>
        <v>151.20000000000005</v>
      </c>
      <c r="K107" s="34"/>
      <c r="L107" s="29"/>
    </row>
    <row r="108" spans="1:12" ht="12.75">
      <c r="A108" s="37"/>
      <c r="B108" s="38"/>
      <c r="C108" s="39"/>
      <c r="D108" s="40"/>
      <c r="E108" s="41"/>
      <c r="F108" s="41"/>
      <c r="G108" s="42"/>
      <c r="H108" s="43">
        <f>'[1]počtářK1m'!S56</f>
        <v>100.30000000000018</v>
      </c>
      <c r="I108" s="44">
        <f>'[1]počtářK1m'!T56</f>
        <v>2</v>
      </c>
      <c r="J108" s="45">
        <f>'[1]počtářK1m'!U56</f>
        <v>102.30000000000018</v>
      </c>
      <c r="K108" s="43">
        <f>'[1]počtářK1m'!V56</f>
        <v>253.50000000000023</v>
      </c>
      <c r="L108" s="39">
        <v>13</v>
      </c>
    </row>
    <row r="109" spans="1:12" ht="12.75">
      <c r="A109" s="27"/>
      <c r="B109" s="28"/>
      <c r="C109" s="29" t="str">
        <f>'[1]počtářK1m'!B57</f>
        <v>Veškrna Miroslav</v>
      </c>
      <c r="D109" s="30" t="str">
        <f>'[1]počtářK1m'!F57</f>
        <v>Benátky</v>
      </c>
      <c r="E109" s="31">
        <f>'[1]počtářK1m'!C57</f>
        <v>3</v>
      </c>
      <c r="F109" s="32">
        <f>'[1]počtářK1m'!E57</f>
        <v>10047</v>
      </c>
      <c r="G109" s="33">
        <f>'[1]počtářK1m'!D57</f>
        <v>93</v>
      </c>
      <c r="H109" s="34">
        <f>'[1]počtářK1m'!N57</f>
        <v>126.30000000000018</v>
      </c>
      <c r="I109" s="35">
        <f>'[1]počtářK1m'!O57</f>
        <v>4</v>
      </c>
      <c r="J109" s="36">
        <f>'[1]počtářK1m'!P57</f>
        <v>130.30000000000018</v>
      </c>
      <c r="K109" s="34"/>
      <c r="L109" s="29"/>
    </row>
    <row r="110" spans="1:12" ht="12.75">
      <c r="A110" s="37">
        <f>'[1]počtářK1m'!X57</f>
        <v>12</v>
      </c>
      <c r="B110" s="38" t="str">
        <f>'[1]počtářK1m'!A57</f>
        <v>Žs</v>
      </c>
      <c r="C110" s="39"/>
      <c r="D110" s="40"/>
      <c r="E110" s="41"/>
      <c r="F110" s="41"/>
      <c r="G110" s="42"/>
      <c r="H110" s="43">
        <f>'[1]počtářK1m'!S57</f>
        <v>121.30000000000018</v>
      </c>
      <c r="I110" s="44">
        <f>'[1]počtářK1m'!T57</f>
        <v>2</v>
      </c>
      <c r="J110" s="45">
        <f>'[1]počtářK1m'!U57</f>
        <v>123.30000000000018</v>
      </c>
      <c r="K110" s="43">
        <f>'[1]počtářK1m'!V57</f>
        <v>253.60000000000036</v>
      </c>
      <c r="L110" s="39">
        <v>12</v>
      </c>
    </row>
    <row r="111" spans="1:12" ht="12.75">
      <c r="A111" s="27">
        <f>'[1]počtářK1m'!W58</f>
        <v>53</v>
      </c>
      <c r="B111" s="28"/>
      <c r="C111" s="29" t="str">
        <f>'[1]počtářK1m'!B58</f>
        <v>Benda Libor</v>
      </c>
      <c r="D111" s="30" t="str">
        <f>'[1]počtářK1m'!F58</f>
        <v>Roudnice</v>
      </c>
      <c r="E111" s="31">
        <f>'[1]počtářK1m'!C58</f>
        <v>3</v>
      </c>
      <c r="F111" s="32">
        <f>'[1]počtářK1m'!E58</f>
        <v>49034</v>
      </c>
      <c r="G111" s="33">
        <f>'[1]počtářK1m'!D58</f>
        <v>66</v>
      </c>
      <c r="H111" s="34">
        <f>'[1]počtářK1m'!N58</f>
        <v>128.4000000000001</v>
      </c>
      <c r="I111" s="35">
        <f>'[1]počtářK1m'!O58</f>
        <v>0</v>
      </c>
      <c r="J111" s="36">
        <f>'[1]počtářK1m'!P58</f>
        <v>128.4000000000001</v>
      </c>
      <c r="K111" s="34"/>
      <c r="L111" s="29"/>
    </row>
    <row r="112" spans="1:12" ht="12.75">
      <c r="A112" s="37">
        <f>'[1]počtářK1m'!X58</f>
        <v>8</v>
      </c>
      <c r="B112" s="38" t="str">
        <f>'[1]počtářK1m'!A58</f>
        <v>VJ</v>
      </c>
      <c r="C112" s="39"/>
      <c r="D112" s="40"/>
      <c r="E112" s="41"/>
      <c r="F112" s="41"/>
      <c r="G112" s="42"/>
      <c r="H112" s="43">
        <f>'[1]počtářK1m'!S58</f>
        <v>125.39999999999964</v>
      </c>
      <c r="I112" s="44">
        <f>'[1]počtářK1m'!T58</f>
        <v>0</v>
      </c>
      <c r="J112" s="45">
        <f>'[1]počtářK1m'!U58</f>
        <v>125.39999999999964</v>
      </c>
      <c r="K112" s="43">
        <f>'[1]počtářK1m'!V58</f>
        <v>253.79999999999973</v>
      </c>
      <c r="L112" s="39">
        <v>11</v>
      </c>
    </row>
    <row r="113" spans="1:12" ht="12.75">
      <c r="A113" s="27">
        <f>'[1]počtářK1m'!W59</f>
        <v>54</v>
      </c>
      <c r="B113" s="28"/>
      <c r="C113" s="29" t="str">
        <f>'[1]počtářK1m'!B59</f>
        <v>Fiala Radim</v>
      </c>
      <c r="D113" s="30" t="str">
        <f>'[1]počtářK1m'!F59</f>
        <v>KK Opava</v>
      </c>
      <c r="E113" s="31">
        <f>'[1]počtářK1m'!C59</f>
        <v>3</v>
      </c>
      <c r="F113" s="32">
        <f>'[1]počtářK1m'!E59</f>
        <v>121027</v>
      </c>
      <c r="G113" s="33">
        <f>'[1]počtářK1m'!D59</f>
        <v>95</v>
      </c>
      <c r="H113" s="34">
        <f>'[1]počtářK1m'!N59</f>
        <v>126</v>
      </c>
      <c r="I113" s="35">
        <f>'[1]počtářK1m'!O59</f>
        <v>10</v>
      </c>
      <c r="J113" s="36">
        <f>'[1]počtářK1m'!P59</f>
        <v>136</v>
      </c>
      <c r="K113" s="34"/>
      <c r="L113" s="29"/>
    </row>
    <row r="114" spans="1:12" ht="12.75">
      <c r="A114" s="37">
        <f>'[1]počtářK1m'!X59</f>
        <v>6</v>
      </c>
      <c r="B114" s="38" t="str">
        <f>'[1]počtářK1m'!A59</f>
        <v>Žm</v>
      </c>
      <c r="C114" s="39"/>
      <c r="D114" s="40"/>
      <c r="E114" s="41"/>
      <c r="F114" s="41"/>
      <c r="G114" s="42"/>
      <c r="H114" s="43">
        <f>'[1]počtářK1m'!S59</f>
        <v>118.60000000000036</v>
      </c>
      <c r="I114" s="44">
        <f>'[1]počtářK1m'!T59</f>
        <v>0</v>
      </c>
      <c r="J114" s="45">
        <f>'[1]počtářK1m'!U59</f>
        <v>118.60000000000036</v>
      </c>
      <c r="K114" s="43">
        <f>'[1]počtářK1m'!V59</f>
        <v>254.60000000000036</v>
      </c>
      <c r="L114" s="39">
        <v>10</v>
      </c>
    </row>
    <row r="115" spans="1:12" ht="12.75">
      <c r="A115" s="27">
        <f>'[1]počtářK1m'!W60</f>
        <v>55</v>
      </c>
      <c r="B115" s="28"/>
      <c r="C115" s="29" t="str">
        <f>'[1]počtářK1m'!B60</f>
        <v>Mogilevski Fedor</v>
      </c>
      <c r="D115" s="30" t="str">
        <f>'[1]počtářK1m'!F60</f>
        <v>Moskva</v>
      </c>
      <c r="E115" s="31"/>
      <c r="F115" s="32">
        <f>'[1]počtářK1m'!E60</f>
        <v>0</v>
      </c>
      <c r="G115" s="33">
        <f>'[1]počtářK1m'!D60</f>
        <v>79</v>
      </c>
      <c r="H115" s="34">
        <f>'[1]počtářK1m'!N60</f>
        <v>122.40000000000009</v>
      </c>
      <c r="I115" s="35">
        <f>'[1]počtářK1m'!O60</f>
        <v>6</v>
      </c>
      <c r="J115" s="36">
        <f>'[1]počtářK1m'!P60</f>
        <v>128.4000000000001</v>
      </c>
      <c r="K115" s="34"/>
      <c r="L115" s="29"/>
    </row>
    <row r="116" spans="1:12" ht="12.75">
      <c r="A116" s="37"/>
      <c r="B116" s="38"/>
      <c r="C116" s="39"/>
      <c r="D116" s="40"/>
      <c r="E116" s="41"/>
      <c r="F116" s="41"/>
      <c r="G116" s="42"/>
      <c r="H116" s="43">
        <f>'[1]počtářK1m'!S60</f>
        <v>127.19999999999982</v>
      </c>
      <c r="I116" s="44">
        <f>'[1]počtářK1m'!T60</f>
        <v>0</v>
      </c>
      <c r="J116" s="45">
        <f>'[1]počtářK1m'!U60</f>
        <v>127.19999999999982</v>
      </c>
      <c r="K116" s="43">
        <f>'[1]počtářK1m'!V60</f>
        <v>255.5999999999999</v>
      </c>
      <c r="L116" s="39"/>
    </row>
    <row r="117" spans="1:12" ht="12.75">
      <c r="A117" s="27">
        <f>'[1]počtářK1m'!W61</f>
        <v>56</v>
      </c>
      <c r="B117" s="28"/>
      <c r="C117" s="29" t="str">
        <f>'[1]počtářK1m'!B61</f>
        <v>Svoboda Adam</v>
      </c>
      <c r="D117" s="30" t="str">
        <f>'[1]počtářK1m'!F61</f>
        <v>USK Praha</v>
      </c>
      <c r="E117" s="31">
        <f>'[1]počtářK1m'!C61</f>
        <v>3</v>
      </c>
      <c r="F117" s="32">
        <f>'[1]počtářK1m'!E61</f>
        <v>9056</v>
      </c>
      <c r="G117" s="33">
        <f>'[1]počtářK1m'!D61</f>
        <v>94</v>
      </c>
      <c r="H117" s="34">
        <f>'[1]počtářK1m'!N61</f>
        <v>123.59999999999991</v>
      </c>
      <c r="I117" s="35">
        <f>'[1]počtářK1m'!O61</f>
        <v>0</v>
      </c>
      <c r="J117" s="36">
        <f>'[1]počtářK1m'!P61</f>
        <v>123.59999999999991</v>
      </c>
      <c r="K117" s="34"/>
      <c r="L117" s="29"/>
    </row>
    <row r="118" spans="1:12" ht="12.75">
      <c r="A118" s="37">
        <f>'[1]počtářK1m'!X61</f>
        <v>13</v>
      </c>
      <c r="B118" s="38" t="str">
        <f>'[1]počtářK1m'!A61</f>
        <v>Žs</v>
      </c>
      <c r="C118" s="39"/>
      <c r="D118" s="40"/>
      <c r="E118" s="41"/>
      <c r="F118" s="41"/>
      <c r="G118" s="42"/>
      <c r="H118" s="43">
        <f>'[1]počtářK1m'!S61</f>
        <v>132.20000000000073</v>
      </c>
      <c r="I118" s="44">
        <f>'[1]počtářK1m'!T61</f>
        <v>0</v>
      </c>
      <c r="J118" s="45">
        <f>'[1]počtářK1m'!U61</f>
        <v>132.20000000000073</v>
      </c>
      <c r="K118" s="43">
        <f>'[1]počtářK1m'!V61</f>
        <v>255.80000000000064</v>
      </c>
      <c r="L118" s="39">
        <v>9</v>
      </c>
    </row>
    <row r="119" spans="1:12" ht="12.75">
      <c r="A119" s="27">
        <f>'[1]počtářK1m'!W62</f>
        <v>57</v>
      </c>
      <c r="B119" s="28"/>
      <c r="C119" s="29" t="str">
        <f>'[1]počtářK1m'!B62</f>
        <v>Nedvídek František</v>
      </c>
      <c r="D119" s="30" t="str">
        <f>'[1]počtářK1m'!F62</f>
        <v>Dvůr Králové</v>
      </c>
      <c r="E119" s="31">
        <f>'[1]počtářK1m'!C62</f>
        <v>3</v>
      </c>
      <c r="F119" s="32">
        <f>'[1]počtářK1m'!E62</f>
        <v>53011</v>
      </c>
      <c r="G119" s="33">
        <f>'[1]počtářK1m'!D62</f>
        <v>44</v>
      </c>
      <c r="H119" s="34">
        <f>'[1]počtářK1m'!N62</f>
        <v>132.9000000000001</v>
      </c>
      <c r="I119" s="35">
        <f>'[1]počtářK1m'!O62</f>
        <v>6</v>
      </c>
      <c r="J119" s="36">
        <f>'[1]počtářK1m'!P62</f>
        <v>138.9000000000001</v>
      </c>
      <c r="K119" s="34"/>
      <c r="L119" s="29"/>
    </row>
    <row r="120" spans="1:12" ht="12.75">
      <c r="A120" s="37">
        <f>'[1]počtářK1m'!X62</f>
        <v>2</v>
      </c>
      <c r="B120" s="38" t="str">
        <f>'[1]počtářK1m'!A62</f>
        <v>Vs</v>
      </c>
      <c r="C120" s="39"/>
      <c r="D120" s="40"/>
      <c r="E120" s="41"/>
      <c r="F120" s="41"/>
      <c r="G120" s="42"/>
      <c r="H120" s="43">
        <f>'[1]počtářK1m'!S62</f>
        <v>121.5</v>
      </c>
      <c r="I120" s="44">
        <f>'[1]počtářK1m'!T62</f>
        <v>2</v>
      </c>
      <c r="J120" s="45">
        <f>'[1]počtářK1m'!U62</f>
        <v>123.5</v>
      </c>
      <c r="K120" s="43">
        <f>'[1]počtářK1m'!V62</f>
        <v>262.4000000000001</v>
      </c>
      <c r="L120" s="39">
        <v>8</v>
      </c>
    </row>
    <row r="121" spans="1:12" ht="12.75">
      <c r="A121" s="27">
        <f>'[1]počtářK1m'!W63</f>
        <v>58</v>
      </c>
      <c r="B121" s="28"/>
      <c r="C121" s="29" t="str">
        <f>'[1]počtářK1m'!B63</f>
        <v>Štětka Matěj</v>
      </c>
      <c r="D121" s="30" t="str">
        <f>'[1]počtářK1m'!F63</f>
        <v>Č. Budějovice</v>
      </c>
      <c r="E121" s="31">
        <f>'[1]počtářK1m'!C63</f>
        <v>0</v>
      </c>
      <c r="F121" s="32">
        <f>'[1]počtářK1m'!E63</f>
        <v>23115</v>
      </c>
      <c r="G121" s="33">
        <f>'[1]počtářK1m'!D63</f>
        <v>96</v>
      </c>
      <c r="H121" s="34">
        <f>'[1]počtářK1m'!N63</f>
        <v>130.0999999999999</v>
      </c>
      <c r="I121" s="35">
        <f>'[1]počtářK1m'!O63</f>
        <v>4</v>
      </c>
      <c r="J121" s="36">
        <f>'[1]počtářK1m'!P63</f>
        <v>134.0999999999999</v>
      </c>
      <c r="K121" s="34"/>
      <c r="L121" s="29"/>
    </row>
    <row r="122" spans="1:12" ht="12.75">
      <c r="A122" s="37">
        <f>'[1]počtářK1m'!X63</f>
        <v>7</v>
      </c>
      <c r="B122" s="38" t="str">
        <f>'[1]počtářK1m'!A63</f>
        <v>Žm</v>
      </c>
      <c r="C122" s="39"/>
      <c r="D122" s="40"/>
      <c r="E122" s="41"/>
      <c r="F122" s="41"/>
      <c r="G122" s="42"/>
      <c r="H122" s="43">
        <f>'[1]počtářK1m'!S63</f>
        <v>131.89999999999964</v>
      </c>
      <c r="I122" s="44">
        <f>'[1]počtářK1m'!T63</f>
        <v>2</v>
      </c>
      <c r="J122" s="45">
        <f>'[1]počtářK1m'!U63</f>
        <v>133.89999999999964</v>
      </c>
      <c r="K122" s="43">
        <f>'[1]počtářK1m'!V63</f>
        <v>267.99999999999955</v>
      </c>
      <c r="L122" s="39">
        <v>7</v>
      </c>
    </row>
    <row r="123" spans="1:12" ht="12.75">
      <c r="A123" s="27">
        <f>'[1]počtářK1m'!W64</f>
        <v>59</v>
      </c>
      <c r="B123" s="28"/>
      <c r="C123" s="29" t="str">
        <f>'[1]počtářK1m'!B64</f>
        <v>Gyorgy Jakub</v>
      </c>
      <c r="D123" s="30" t="str">
        <f>'[1]počtářK1m'!F64</f>
        <v>Slavia HK</v>
      </c>
      <c r="E123" s="31">
        <f>'[1]počtářK1m'!C64</f>
        <v>0</v>
      </c>
      <c r="F123" s="32">
        <f>'[1]počtářK1m'!E64</f>
        <v>55002</v>
      </c>
      <c r="G123" s="33">
        <f>'[1]počtářK1m'!D64</f>
        <v>89</v>
      </c>
      <c r="H123" s="34">
        <f>'[1]počtářK1m'!N64</f>
        <v>135</v>
      </c>
      <c r="I123" s="35">
        <f>'[1]počtářK1m'!O64</f>
        <v>0</v>
      </c>
      <c r="J123" s="36">
        <f>'[1]počtářK1m'!P64</f>
        <v>135</v>
      </c>
      <c r="K123" s="34"/>
      <c r="L123" s="29"/>
    </row>
    <row r="124" spans="1:12" ht="12.75">
      <c r="A124" s="37">
        <f>'[1]počtářK1m'!X64</f>
        <v>5</v>
      </c>
      <c r="B124" s="38" t="str">
        <f>'[1]počtářK1m'!A64</f>
        <v>Ds</v>
      </c>
      <c r="C124" s="39"/>
      <c r="D124" s="40"/>
      <c r="E124" s="41"/>
      <c r="F124" s="41"/>
      <c r="G124" s="42"/>
      <c r="H124" s="43">
        <f>'[1]počtářK1m'!S64</f>
        <v>132.60000000000036</v>
      </c>
      <c r="I124" s="44">
        <f>'[1]počtářK1m'!T64</f>
        <v>2</v>
      </c>
      <c r="J124" s="45">
        <f>'[1]počtářK1m'!U64</f>
        <v>134.60000000000036</v>
      </c>
      <c r="K124" s="43">
        <f>'[1]počtářK1m'!V64</f>
        <v>269.60000000000036</v>
      </c>
      <c r="L124" s="39">
        <v>6</v>
      </c>
    </row>
    <row r="125" spans="1:12" ht="12.75">
      <c r="A125" s="27">
        <f>'[1]počtářK1m'!W65</f>
        <v>60</v>
      </c>
      <c r="B125" s="28"/>
      <c r="C125" s="29" t="str">
        <f>'[1]počtářK1m'!B65</f>
        <v>Bohatý Libor</v>
      </c>
      <c r="D125" s="30" t="str">
        <f>'[1]počtářK1m'!F65</f>
        <v>Slavia HK</v>
      </c>
      <c r="E125" s="31">
        <f>'[1]počtářK1m'!C65</f>
        <v>3</v>
      </c>
      <c r="F125" s="32">
        <f>'[1]počtářK1m'!E65</f>
        <v>55001</v>
      </c>
      <c r="G125" s="33">
        <f>'[1]počtářK1m'!D65</f>
        <v>64</v>
      </c>
      <c r="H125" s="34">
        <f>'[1]počtářK1m'!N65</f>
        <v>137</v>
      </c>
      <c r="I125" s="35">
        <f>'[1]počtářK1m'!O65</f>
        <v>2</v>
      </c>
      <c r="J125" s="36">
        <f>'[1]počtářK1m'!P65</f>
        <v>139</v>
      </c>
      <c r="K125" s="34"/>
      <c r="L125" s="29"/>
    </row>
    <row r="126" spans="1:12" ht="12.75">
      <c r="A126" s="37">
        <f>'[1]počtářK1m'!X65</f>
        <v>9</v>
      </c>
      <c r="B126" s="38" t="str">
        <f>'[1]počtářK1m'!A65</f>
        <v>VJ</v>
      </c>
      <c r="C126" s="39"/>
      <c r="D126" s="40"/>
      <c r="E126" s="41"/>
      <c r="F126" s="41"/>
      <c r="G126" s="42"/>
      <c r="H126" s="43">
        <f>'[1]počtářK1m'!S65</f>
        <v>140.39999999999964</v>
      </c>
      <c r="I126" s="44">
        <f>'[1]počtářK1m'!T65</f>
        <v>0</v>
      </c>
      <c r="J126" s="45">
        <f>'[1]počtářK1m'!U65</f>
        <v>140.39999999999964</v>
      </c>
      <c r="K126" s="43">
        <f>'[1]počtářK1m'!V65</f>
        <v>279.39999999999964</v>
      </c>
      <c r="L126" s="39">
        <v>5</v>
      </c>
    </row>
    <row r="127" spans="1:12" ht="12.75">
      <c r="A127" s="27">
        <f>'[1]počtářK1m'!W66</f>
        <v>61</v>
      </c>
      <c r="B127" s="28"/>
      <c r="C127" s="29" t="str">
        <f>'[1]počtářK1m'!B66</f>
        <v>Petřík Matouš</v>
      </c>
      <c r="D127" s="30" t="str">
        <f>'[1]počtářK1m'!F66</f>
        <v>USK Praha</v>
      </c>
      <c r="E127" s="31"/>
      <c r="F127" s="32">
        <f>'[1]počtářK1m'!E66</f>
        <v>9030</v>
      </c>
      <c r="G127" s="33">
        <f>'[1]počtářK1m'!D66</f>
        <v>97</v>
      </c>
      <c r="H127" s="34">
        <f>'[1]počtářK1m'!N66</f>
        <v>140.19999999999982</v>
      </c>
      <c r="I127" s="35">
        <f>'[1]počtářK1m'!O66</f>
        <v>10</v>
      </c>
      <c r="J127" s="36">
        <f>'[1]počtářK1m'!P66</f>
        <v>150.19999999999982</v>
      </c>
      <c r="K127" s="34"/>
      <c r="L127" s="29"/>
    </row>
    <row r="128" spans="1:12" ht="12.75">
      <c r="A128" s="37">
        <f>'[1]počtářK1m'!X66</f>
        <v>1</v>
      </c>
      <c r="B128" s="38" t="str">
        <f>'[1]počtářK1m'!A66</f>
        <v>Pž</v>
      </c>
      <c r="C128" s="39"/>
      <c r="D128" s="40"/>
      <c r="E128" s="41"/>
      <c r="F128" s="41"/>
      <c r="G128" s="42"/>
      <c r="H128" s="43">
        <f>'[1]počtářK1m'!S66</f>
        <v>127.5</v>
      </c>
      <c r="I128" s="44">
        <f>'[1]počtářK1m'!T66</f>
        <v>4</v>
      </c>
      <c r="J128" s="45">
        <f>'[1]počtářK1m'!U66</f>
        <v>131.5</v>
      </c>
      <c r="K128" s="43">
        <f>'[1]počtářK1m'!V66</f>
        <v>281.6999999999998</v>
      </c>
      <c r="L128" s="39"/>
    </row>
    <row r="129" spans="1:12" ht="12.75">
      <c r="A129" s="27">
        <f>'[1]počtářK1m'!W67</f>
        <v>62</v>
      </c>
      <c r="B129" s="28"/>
      <c r="C129" s="29" t="str">
        <f>'[1]počtářK1m'!B67</f>
        <v>Krejčí Hynek</v>
      </c>
      <c r="D129" s="30" t="str">
        <f>'[1]počtářK1m'!F67</f>
        <v>Roztoky</v>
      </c>
      <c r="E129" s="31">
        <f>'[1]počtářK1m'!C67</f>
        <v>3</v>
      </c>
      <c r="F129" s="32">
        <f>'[1]počtářK1m'!E67</f>
        <v>65026</v>
      </c>
      <c r="G129" s="33">
        <f>'[1]počtářK1m'!D67</f>
        <v>78</v>
      </c>
      <c r="H129" s="34">
        <f>'[1]počtářK1m'!N67</f>
        <v>138.70000000000005</v>
      </c>
      <c r="I129" s="35">
        <f>'[1]počtářK1m'!O67</f>
        <v>6</v>
      </c>
      <c r="J129" s="36">
        <f>'[1]počtářK1m'!P67</f>
        <v>144.70000000000005</v>
      </c>
      <c r="K129" s="34"/>
      <c r="L129" s="29"/>
    </row>
    <row r="130" spans="1:12" ht="12.75">
      <c r="A130" s="37"/>
      <c r="B130" s="38"/>
      <c r="C130" s="39"/>
      <c r="D130" s="40"/>
      <c r="E130" s="41"/>
      <c r="F130" s="41"/>
      <c r="G130" s="42"/>
      <c r="H130" s="43">
        <f>'[1]počtářK1m'!S67</f>
        <v>130.69999999999982</v>
      </c>
      <c r="I130" s="44">
        <f>'[1]počtářK1m'!T67</f>
        <v>8</v>
      </c>
      <c r="J130" s="45">
        <f>'[1]počtářK1m'!U67</f>
        <v>138.69999999999982</v>
      </c>
      <c r="K130" s="43">
        <f>'[1]počtářK1m'!V67</f>
        <v>283.39999999999986</v>
      </c>
      <c r="L130" s="39">
        <v>4</v>
      </c>
    </row>
    <row r="131" spans="1:12" ht="12.75">
      <c r="A131" s="27">
        <f>'[1]počtářK1m'!W68</f>
        <v>63</v>
      </c>
      <c r="B131" s="28"/>
      <c r="C131" s="29" t="str">
        <f>'[1]počtářK1m'!B68</f>
        <v>Letko Radek</v>
      </c>
      <c r="D131" s="30" t="str">
        <f>'[1]počtářK1m'!F68</f>
        <v>Sokol Žižkov</v>
      </c>
      <c r="E131" s="31">
        <f>'[1]počtářK1m'!C68</f>
        <v>0</v>
      </c>
      <c r="F131" s="32">
        <f>'[1]počtářK1m'!E68</f>
        <v>8037</v>
      </c>
      <c r="G131" s="33">
        <f>'[1]počtářK1m'!D68</f>
        <v>78</v>
      </c>
      <c r="H131" s="34">
        <f>'[1]počtářK1m'!N68</f>
        <v>144.0999999999999</v>
      </c>
      <c r="I131" s="35">
        <f>'[1]počtářK1m'!O68</f>
        <v>8</v>
      </c>
      <c r="J131" s="36">
        <f>'[1]počtářK1m'!P68</f>
        <v>152.0999999999999</v>
      </c>
      <c r="K131" s="34"/>
      <c r="L131" s="29"/>
    </row>
    <row r="132" spans="1:12" ht="12.75">
      <c r="A132" s="37"/>
      <c r="B132" s="38"/>
      <c r="C132" s="39"/>
      <c r="D132" s="40"/>
      <c r="E132" s="41"/>
      <c r="F132" s="41"/>
      <c r="G132" s="42"/>
      <c r="H132" s="43">
        <f>'[1]počtářK1m'!S68</f>
        <v>131</v>
      </c>
      <c r="I132" s="44">
        <f>'[1]počtářK1m'!T68</f>
        <v>4</v>
      </c>
      <c r="J132" s="45">
        <f>'[1]počtářK1m'!U68</f>
        <v>135</v>
      </c>
      <c r="K132" s="43">
        <f>'[1]počtářK1m'!V68</f>
        <v>287.0999999999999</v>
      </c>
      <c r="L132" s="39">
        <v>3</v>
      </c>
    </row>
    <row r="133" spans="1:12" ht="12.75">
      <c r="A133" s="27">
        <f>'[1]počtářK1m'!W69</f>
        <v>64</v>
      </c>
      <c r="B133" s="28"/>
      <c r="C133" s="29" t="str">
        <f>'[1]počtářK1m'!B69</f>
        <v>Gotovtsev Andrej</v>
      </c>
      <c r="D133" s="30" t="str">
        <f>'[1]počtářK1m'!F69</f>
        <v>Moskva</v>
      </c>
      <c r="E133" s="31"/>
      <c r="F133" s="32">
        <f>'[1]počtářK1m'!E69</f>
        <v>0</v>
      </c>
      <c r="G133" s="33">
        <f>'[1]počtářK1m'!D69</f>
        <v>80</v>
      </c>
      <c r="H133" s="34">
        <f>'[1]počtářK1m'!N69</f>
        <v>119.30000000000018</v>
      </c>
      <c r="I133" s="35">
        <f>'[1]počtářK1m'!O69</f>
        <v>6</v>
      </c>
      <c r="J133" s="36">
        <f>'[1]počtářK1m'!P69</f>
        <v>125.30000000000018</v>
      </c>
      <c r="K133" s="34"/>
      <c r="L133" s="29"/>
    </row>
    <row r="134" spans="1:12" ht="12.75">
      <c r="A134" s="37"/>
      <c r="B134" s="38"/>
      <c r="C134" s="39"/>
      <c r="D134" s="40"/>
      <c r="E134" s="41"/>
      <c r="F134" s="41"/>
      <c r="G134" s="42"/>
      <c r="H134" s="43">
        <f>'[1]počtářK1m'!S69</f>
        <v>119.19999999999982</v>
      </c>
      <c r="I134" s="44">
        <f>'[1]počtářK1m'!T69</f>
        <v>52</v>
      </c>
      <c r="J134" s="45">
        <f>'[1]počtářK1m'!U69</f>
        <v>171.19999999999982</v>
      </c>
      <c r="K134" s="43">
        <f>'[1]počtářK1m'!V69</f>
        <v>296.5</v>
      </c>
      <c r="L134" s="39"/>
    </row>
    <row r="135" spans="1:12" ht="12.75">
      <c r="A135" s="27">
        <f>'[1]počtářK1m'!W70</f>
        <v>65</v>
      </c>
      <c r="B135" s="28"/>
      <c r="C135" s="29" t="str">
        <f>'[1]počtářK1m'!B70</f>
        <v>Pexa Jakub</v>
      </c>
      <c r="D135" s="30" t="str">
        <f>'[1]počtářK1m'!F70</f>
        <v>USK Praha</v>
      </c>
      <c r="E135" s="31">
        <f>'[1]počtářK1m'!C70</f>
        <v>0</v>
      </c>
      <c r="F135" s="32">
        <f>'[1]počtářK1m'!E70</f>
        <v>9037</v>
      </c>
      <c r="G135" s="33">
        <f>'[1]počtářK1m'!D70</f>
        <v>94</v>
      </c>
      <c r="H135" s="34">
        <f>'[1]počtářK1m'!N70</f>
        <v>146.0999999999999</v>
      </c>
      <c r="I135" s="35">
        <f>'[1]počtářK1m'!O70</f>
        <v>4</v>
      </c>
      <c r="J135" s="36">
        <f>'[1]počtářK1m'!P70</f>
        <v>150.0999999999999</v>
      </c>
      <c r="K135" s="34"/>
      <c r="L135" s="29"/>
    </row>
    <row r="136" spans="1:12" ht="12.75">
      <c r="A136" s="37">
        <f>'[1]počtářK1m'!X70</f>
        <v>14</v>
      </c>
      <c r="B136" s="38" t="str">
        <f>'[1]počtářK1m'!A70</f>
        <v>Žs</v>
      </c>
      <c r="C136" s="39"/>
      <c r="D136" s="40"/>
      <c r="E136" s="41"/>
      <c r="F136" s="41"/>
      <c r="G136" s="42"/>
      <c r="H136" s="43">
        <f>'[1]počtářK1m'!S70</f>
        <v>140.20000000000073</v>
      </c>
      <c r="I136" s="44">
        <f>'[1]počtářK1m'!T70</f>
        <v>8</v>
      </c>
      <c r="J136" s="45">
        <f>'[1]počtářK1m'!U70</f>
        <v>148.20000000000073</v>
      </c>
      <c r="K136" s="43">
        <f>'[1]počtářK1m'!V70</f>
        <v>298.30000000000064</v>
      </c>
      <c r="L136" s="39">
        <v>2</v>
      </c>
    </row>
    <row r="137" spans="1:12" ht="12.75">
      <c r="A137" s="27">
        <f>'[1]počtářK1m'!W71</f>
        <v>66</v>
      </c>
      <c r="B137" s="28"/>
      <c r="C137" s="29" t="str">
        <f>'[1]počtářK1m'!B71</f>
        <v>Zvolánek Jan</v>
      </c>
      <c r="D137" s="30" t="str">
        <f>'[1]počtářK1m'!F71</f>
        <v>Jiskra Bechyně</v>
      </c>
      <c r="E137" s="31">
        <f>'[1]počtářK1m'!C71</f>
        <v>3</v>
      </c>
      <c r="F137" s="32">
        <f>'[1]počtářK1m'!E71</f>
        <v>76039</v>
      </c>
      <c r="G137" s="33">
        <f>'[1]počtářK1m'!D71</f>
        <v>95</v>
      </c>
      <c r="H137" s="34">
        <f>'[1]počtářK1m'!N71</f>
        <v>115.30000000000018</v>
      </c>
      <c r="I137" s="35">
        <f>'[1]počtářK1m'!O71</f>
        <v>54</v>
      </c>
      <c r="J137" s="36">
        <f>'[1]počtářK1m'!P71</f>
        <v>169.30000000000018</v>
      </c>
      <c r="K137" s="34"/>
      <c r="L137" s="29"/>
    </row>
    <row r="138" spans="1:12" ht="12.75">
      <c r="A138" s="37">
        <f>'[1]počtářK1m'!X71</f>
        <v>8</v>
      </c>
      <c r="B138" s="38" t="str">
        <f>'[1]počtářK1m'!A71</f>
        <v>Žm</v>
      </c>
      <c r="C138" s="39"/>
      <c r="D138" s="40"/>
      <c r="E138" s="41"/>
      <c r="F138" s="41"/>
      <c r="G138" s="42"/>
      <c r="H138" s="43">
        <f>'[1]počtářK1m'!S71</f>
        <v>136.10000000000036</v>
      </c>
      <c r="I138" s="44">
        <f>'[1]počtářK1m'!T71</f>
        <v>0</v>
      </c>
      <c r="J138" s="45">
        <f>'[1]počtářK1m'!U71</f>
        <v>136.10000000000036</v>
      </c>
      <c r="K138" s="43">
        <f>'[1]počtářK1m'!V71</f>
        <v>305.40000000000055</v>
      </c>
      <c r="L138" s="39">
        <v>1</v>
      </c>
    </row>
    <row r="139" spans="1:12" ht="12.75">
      <c r="A139" s="27">
        <f>'[1]počtářK1m'!W72</f>
        <v>67</v>
      </c>
      <c r="B139" s="28"/>
      <c r="C139" s="29" t="str">
        <f>'[1]počtářK1m'!B72</f>
        <v>Kulhánek Josef</v>
      </c>
      <c r="D139" s="30" t="str">
        <f>'[1]počtářK1m'!F72</f>
        <v>Jablonec</v>
      </c>
      <c r="E139" s="31">
        <f>'[1]počtářK1m'!C72</f>
        <v>0</v>
      </c>
      <c r="F139" s="32">
        <f>'[1]počtářK1m'!E72</f>
        <v>46010</v>
      </c>
      <c r="G139" s="33">
        <f>'[1]počtářK1m'!D72</f>
        <v>51</v>
      </c>
      <c r="H139" s="34">
        <f>'[1]počtářK1m'!N72</f>
        <v>128</v>
      </c>
      <c r="I139" s="35">
        <f>'[1]počtářK1m'!O72</f>
        <v>4</v>
      </c>
      <c r="J139" s="36">
        <f>'[1]počtářK1m'!P72</f>
        <v>132</v>
      </c>
      <c r="K139" s="34"/>
      <c r="L139" s="29"/>
    </row>
    <row r="140" spans="1:12" ht="12.75">
      <c r="A140" s="37">
        <f>'[1]počtářK1m'!X72</f>
        <v>3</v>
      </c>
      <c r="B140" s="38" t="str">
        <f>'[1]počtářK1m'!A72</f>
        <v>Vs</v>
      </c>
      <c r="C140" s="39"/>
      <c r="D140" s="40"/>
      <c r="E140" s="41"/>
      <c r="F140" s="41"/>
      <c r="G140" s="42"/>
      <c r="H140" s="43">
        <f>'[1]počtářK1m'!S72</f>
        <v>128.60000000000036</v>
      </c>
      <c r="I140" s="44">
        <f>'[1]počtářK1m'!T72</f>
        <v>52</v>
      </c>
      <c r="J140" s="45">
        <f>'[1]počtářK1m'!U72</f>
        <v>180.60000000000036</v>
      </c>
      <c r="K140" s="43">
        <f>'[1]počtářK1m'!V72</f>
        <v>312.60000000000036</v>
      </c>
      <c r="L140" s="39"/>
    </row>
    <row r="141" spans="1:12" ht="12.75">
      <c r="A141" s="27">
        <f>'[1]počtářK1m'!W73</f>
        <v>68</v>
      </c>
      <c r="B141" s="28"/>
      <c r="C141" s="29" t="str">
        <f>'[1]počtářK1m'!B73</f>
        <v>Báča Jakub</v>
      </c>
      <c r="D141" s="30" t="str">
        <f>'[1]počtářK1m'!F73</f>
        <v>Benátky</v>
      </c>
      <c r="E141" s="31">
        <f>'[1]počtářK1m'!C73</f>
        <v>0</v>
      </c>
      <c r="F141" s="32">
        <f>'[1]počtářK1m'!E73</f>
        <v>10019</v>
      </c>
      <c r="G141" s="33">
        <f>'[1]počtářK1m'!D73</f>
        <v>93</v>
      </c>
      <c r="H141" s="34">
        <f>'[1]počtářK1m'!N73</f>
        <v>167.9000000000001</v>
      </c>
      <c r="I141" s="35">
        <f>'[1]počtářK1m'!O73</f>
        <v>6</v>
      </c>
      <c r="J141" s="36">
        <f>'[1]počtářK1m'!P73</f>
        <v>173.9000000000001</v>
      </c>
      <c r="K141" s="34"/>
      <c r="L141" s="29"/>
    </row>
    <row r="142" spans="1:12" ht="12.75">
      <c r="A142" s="37">
        <f>'[1]počtářK1m'!X73</f>
        <v>15</v>
      </c>
      <c r="B142" s="38" t="str">
        <f>'[1]počtářK1m'!A73</f>
        <v>Žs</v>
      </c>
      <c r="C142" s="39"/>
      <c r="D142" s="40"/>
      <c r="E142" s="41"/>
      <c r="F142" s="41"/>
      <c r="G142" s="42"/>
      <c r="H142" s="43">
        <f>'[1]počtářK1m'!S73</f>
        <v>154.79999999999927</v>
      </c>
      <c r="I142" s="44">
        <f>'[1]počtářK1m'!T73</f>
        <v>2</v>
      </c>
      <c r="J142" s="45">
        <f>'[1]počtářK1m'!U73</f>
        <v>156.79999999999927</v>
      </c>
      <c r="K142" s="43">
        <f>'[1]počtářK1m'!V73</f>
        <v>330.69999999999936</v>
      </c>
      <c r="L142" s="39"/>
    </row>
    <row r="143" spans="1:12" ht="12.75">
      <c r="A143" s="27">
        <f>'[1]počtářK1m'!W74</f>
        <v>69</v>
      </c>
      <c r="B143" s="28"/>
      <c r="C143" s="29" t="str">
        <f>'[1]počtářK1m'!B74</f>
        <v>Korzhov Alexander</v>
      </c>
      <c r="D143" s="30" t="str">
        <f>'[1]počtářK1m'!F74</f>
        <v>Moskva</v>
      </c>
      <c r="E143" s="31"/>
      <c r="F143" s="32">
        <f>'[1]počtářK1m'!E74</f>
        <v>0</v>
      </c>
      <c r="G143" s="33">
        <f>'[1]počtářK1m'!D74</f>
        <v>75</v>
      </c>
      <c r="H143" s="34">
        <f>'[1]počtářK1m'!N74</f>
        <v>152.4000000000001</v>
      </c>
      <c r="I143" s="35">
        <f>'[1]počtářK1m'!O74</f>
        <v>8</v>
      </c>
      <c r="J143" s="36">
        <f>'[1]počtářK1m'!P74</f>
        <v>160.4000000000001</v>
      </c>
      <c r="K143" s="34"/>
      <c r="L143" s="29"/>
    </row>
    <row r="144" spans="1:12" ht="12.75">
      <c r="A144" s="37"/>
      <c r="B144" s="38"/>
      <c r="C144" s="39"/>
      <c r="D144" s="40"/>
      <c r="E144" s="41"/>
      <c r="F144" s="41"/>
      <c r="G144" s="42"/>
      <c r="H144" s="43">
        <f>'[1]počtářK1m'!S74</f>
        <v>137.39999999999964</v>
      </c>
      <c r="I144" s="44">
        <f>'[1]počtářK1m'!T74</f>
        <v>56</v>
      </c>
      <c r="J144" s="45">
        <f>'[1]počtářK1m'!U74</f>
        <v>193.39999999999964</v>
      </c>
      <c r="K144" s="43">
        <f>'[1]počtářK1m'!V74</f>
        <v>353.7999999999997</v>
      </c>
      <c r="L144" s="39"/>
    </row>
    <row r="145" spans="1:12" ht="12.75">
      <c r="A145" s="27">
        <f>'[1]počtářK1m'!W75</f>
        <v>70</v>
      </c>
      <c r="B145" s="28"/>
      <c r="C145" s="29" t="str">
        <f>'[1]počtářK1m'!B75</f>
        <v>Burkov  Evgenij</v>
      </c>
      <c r="D145" s="30" t="str">
        <f>'[1]počtářK1m'!F75</f>
        <v>Moskva</v>
      </c>
      <c r="E145" s="31"/>
      <c r="F145" s="32">
        <f>'[1]počtářK1m'!E75</f>
        <v>0</v>
      </c>
      <c r="G145" s="33">
        <f>'[1]počtářK1m'!D75</f>
        <v>68</v>
      </c>
      <c r="H145" s="34">
        <f>'[1]počtářK1m'!N75</f>
        <v>191.70000000000005</v>
      </c>
      <c r="I145" s="35">
        <f>'[1]počtářK1m'!O75</f>
        <v>2</v>
      </c>
      <c r="J145" s="36">
        <f>'[1]počtářK1m'!P75</f>
        <v>193.70000000000005</v>
      </c>
      <c r="K145" s="34"/>
      <c r="L145" s="29"/>
    </row>
    <row r="146" spans="1:12" ht="12.75">
      <c r="A146" s="37"/>
      <c r="B146" s="38"/>
      <c r="C146" s="39"/>
      <c r="D146" s="40"/>
      <c r="E146" s="41"/>
      <c r="F146" s="41"/>
      <c r="G146" s="42"/>
      <c r="H146" s="43">
        <f>'[1]počtářK1m'!S75</f>
        <v>162.60000000000036</v>
      </c>
      <c r="I146" s="44">
        <f>'[1]počtářK1m'!T75</f>
        <v>6</v>
      </c>
      <c r="J146" s="45">
        <f>'[1]počtářK1m'!U75</f>
        <v>168.60000000000036</v>
      </c>
      <c r="K146" s="43">
        <f>'[1]počtářK1m'!V75</f>
        <v>362.3000000000004</v>
      </c>
      <c r="L146" s="39"/>
    </row>
    <row r="147" spans="1:12" ht="12.75">
      <c r="A147" s="27">
        <f>'[1]počtářK1m'!W76</f>
        <v>71</v>
      </c>
      <c r="B147" s="28"/>
      <c r="C147" s="29" t="str">
        <f>'[1]počtářK1m'!B76</f>
        <v>Božek Vojtěch</v>
      </c>
      <c r="D147" s="30" t="str">
        <f>'[1]počtářK1m'!F76</f>
        <v>USK Praha</v>
      </c>
      <c r="E147" s="31">
        <f>'[1]počtářK1m'!C76</f>
        <v>0</v>
      </c>
      <c r="F147" s="32">
        <f>'[1]počtářK1m'!E76</f>
        <v>9055</v>
      </c>
      <c r="G147" s="33">
        <f>'[1]počtářK1m'!D76</f>
        <v>94</v>
      </c>
      <c r="H147" s="34">
        <f>'[1]počtářK1m'!N76</f>
        <v>175.0999999999999</v>
      </c>
      <c r="I147" s="35">
        <f>'[1]počtářK1m'!O76</f>
        <v>12</v>
      </c>
      <c r="J147" s="36">
        <f>'[1]počtářK1m'!P76</f>
        <v>187.0999999999999</v>
      </c>
      <c r="K147" s="34"/>
      <c r="L147" s="29"/>
    </row>
    <row r="148" spans="1:12" ht="12.75">
      <c r="A148" s="37">
        <f>'[1]počtářK1m'!X76</f>
        <v>16</v>
      </c>
      <c r="B148" s="38" t="str">
        <f>'[1]počtářK1m'!A76</f>
        <v>Žs</v>
      </c>
      <c r="C148" s="39"/>
      <c r="D148" s="40"/>
      <c r="E148" s="41"/>
      <c r="F148" s="41"/>
      <c r="G148" s="42"/>
      <c r="H148" s="43">
        <f>'[1]počtářK1m'!S76</f>
        <v>176.79999999999927</v>
      </c>
      <c r="I148" s="44">
        <f>'[1]počtářK1m'!T76</f>
        <v>8</v>
      </c>
      <c r="J148" s="45">
        <f>'[1]počtářK1m'!U76</f>
        <v>184.79999999999927</v>
      </c>
      <c r="K148" s="43">
        <f>'[1]počtářK1m'!V76</f>
        <v>371.8999999999992</v>
      </c>
      <c r="L148" s="39"/>
    </row>
    <row r="149" spans="1:12" ht="12.75">
      <c r="A149" s="27">
        <f>'[1]počtářK1m'!W77</f>
        <v>72</v>
      </c>
      <c r="B149" s="28"/>
      <c r="C149" s="29" t="str">
        <f>'[1]počtářK1m'!B77</f>
        <v>Kolbeskin Dimitrij</v>
      </c>
      <c r="D149" s="30" t="str">
        <f>'[1]počtářK1m'!F77</f>
        <v>Moskva</v>
      </c>
      <c r="E149" s="31"/>
      <c r="F149" s="32">
        <f>'[1]počtářK1m'!E77</f>
        <v>0</v>
      </c>
      <c r="G149" s="33">
        <f>'[1]počtářK1m'!D77</f>
        <v>78</v>
      </c>
      <c r="H149" s="34">
        <f>'[1]počtářK1m'!N77</f>
        <v>171</v>
      </c>
      <c r="I149" s="35">
        <f>'[1]počtářK1m'!O77</f>
        <v>12</v>
      </c>
      <c r="J149" s="36">
        <f>'[1]počtářK1m'!P77</f>
        <v>183</v>
      </c>
      <c r="K149" s="34"/>
      <c r="L149" s="29"/>
    </row>
    <row r="150" spans="1:12" ht="12.75">
      <c r="A150" s="37"/>
      <c r="B150" s="38"/>
      <c r="C150" s="39"/>
      <c r="D150" s="40"/>
      <c r="E150" s="41"/>
      <c r="F150" s="41"/>
      <c r="G150" s="42"/>
      <c r="H150" s="43">
        <f>'[1]počtářK1m'!S77</f>
        <v>204.20000000000073</v>
      </c>
      <c r="I150" s="44">
        <f>'[1]počtářK1m'!T77</f>
        <v>6</v>
      </c>
      <c r="J150" s="45">
        <f>'[1]počtářK1m'!U77</f>
        <v>210.20000000000073</v>
      </c>
      <c r="K150" s="43">
        <f>'[1]počtářK1m'!V77</f>
        <v>393.2000000000007</v>
      </c>
      <c r="L150" s="39"/>
    </row>
    <row r="151" spans="1:12" ht="12.75">
      <c r="A151" s="27">
        <f>'[1]počtářK1m'!W78</f>
        <v>73</v>
      </c>
      <c r="B151" s="28"/>
      <c r="C151" s="29" t="str">
        <f>'[1]počtářK1m'!B78</f>
        <v>Vyhnálek Jan</v>
      </c>
      <c r="D151" s="30" t="str">
        <f>'[1]počtářK1m'!F78</f>
        <v>Vysoké Mýto</v>
      </c>
      <c r="E151" s="31">
        <f>'[1]počtářK1m'!C78</f>
        <v>0</v>
      </c>
      <c r="F151" s="32">
        <f>'[1]počtářK1m'!E78</f>
        <v>64034</v>
      </c>
      <c r="G151" s="33">
        <f>'[1]počtářK1m'!D78</f>
        <v>96</v>
      </c>
      <c r="H151" s="34">
        <f>'[1]počtářK1m'!N78</f>
        <v>176.5999999999999</v>
      </c>
      <c r="I151" s="35">
        <f>'[1]počtářK1m'!O78</f>
        <v>6</v>
      </c>
      <c r="J151" s="36">
        <f>'[1]počtářK1m'!P78</f>
        <v>182.5999999999999</v>
      </c>
      <c r="K151" s="34"/>
      <c r="L151" s="29"/>
    </row>
    <row r="152" spans="1:12" ht="12.75">
      <c r="A152" s="37">
        <f>'[1]počtářK1m'!X78</f>
        <v>9</v>
      </c>
      <c r="B152" s="38" t="str">
        <f>'[1]počtářK1m'!A78</f>
        <v>Žm</v>
      </c>
      <c r="C152" s="39"/>
      <c r="D152" s="40"/>
      <c r="E152" s="41"/>
      <c r="F152" s="41"/>
      <c r="G152" s="42"/>
      <c r="H152" s="43">
        <f>'[1]počtářK1m'!S78</f>
        <v>159.20000000000073</v>
      </c>
      <c r="I152" s="44">
        <f>'[1]počtářK1m'!T78</f>
        <v>52</v>
      </c>
      <c r="J152" s="45">
        <f>'[1]počtářK1m'!U78</f>
        <v>211.20000000000073</v>
      </c>
      <c r="K152" s="43">
        <f>'[1]počtářK1m'!V78</f>
        <v>393.80000000000064</v>
      </c>
      <c r="L152" s="39"/>
    </row>
    <row r="153" spans="1:12" ht="12.75">
      <c r="A153" s="27">
        <f>'[1]počtářK1m'!W79</f>
        <v>74</v>
      </c>
      <c r="B153" s="28"/>
      <c r="C153" s="29" t="str">
        <f>'[1]počtářK1m'!B79</f>
        <v>Heger Tomáš</v>
      </c>
      <c r="D153" s="30" t="str">
        <f>'[1]počtářK1m'!F79</f>
        <v>KVS HK</v>
      </c>
      <c r="E153" s="31"/>
      <c r="F153" s="32">
        <f>'[1]počtářK1m'!E79</f>
        <v>45012</v>
      </c>
      <c r="G153" s="33">
        <f>'[1]počtářK1m'!D79</f>
        <v>98</v>
      </c>
      <c r="H153" s="34">
        <f>'[1]počtářK1m'!N79</f>
        <v>219.30000000000018</v>
      </c>
      <c r="I153" s="35">
        <f>'[1]počtářK1m'!O79</f>
        <v>54</v>
      </c>
      <c r="J153" s="36">
        <f>'[1]počtářK1m'!P79</f>
        <v>273.3000000000002</v>
      </c>
      <c r="K153" s="34"/>
      <c r="L153" s="29"/>
    </row>
    <row r="154" spans="1:12" ht="12.75">
      <c r="A154" s="37">
        <f>'[1]počtářK1m'!X79</f>
        <v>2</v>
      </c>
      <c r="B154" s="38" t="str">
        <f>'[1]počtářK1m'!A79</f>
        <v>Pž</v>
      </c>
      <c r="C154" s="39"/>
      <c r="D154" s="40"/>
      <c r="E154" s="41"/>
      <c r="F154" s="41"/>
      <c r="G154" s="42"/>
      <c r="H154" s="43">
        <f>'[1]počtářK1m'!S79</f>
        <v>237.29999999999927</v>
      </c>
      <c r="I154" s="44">
        <f>'[1]počtářK1m'!T79</f>
        <v>118</v>
      </c>
      <c r="J154" s="45">
        <f>'[1]počtářK1m'!U79</f>
        <v>355.2999999999993</v>
      </c>
      <c r="K154" s="43">
        <f>'[1]počtářK1m'!V79</f>
        <v>628.5999999999995</v>
      </c>
      <c r="L154" s="39"/>
    </row>
    <row r="155" spans="1:12" ht="12.75">
      <c r="A155" s="27">
        <f>'[1]počtářK1m'!W80</f>
        <v>75</v>
      </c>
      <c r="B155" s="28"/>
      <c r="C155" s="29" t="str">
        <f>'[1]počtářK1m'!B80</f>
        <v>Benda Mikuláš</v>
      </c>
      <c r="D155" s="30" t="str">
        <f>'[1]počtářK1m'!F80</f>
        <v>Roudnice</v>
      </c>
      <c r="E155" s="31"/>
      <c r="F155" s="32">
        <f>'[1]počtářK1m'!E80</f>
        <v>49033</v>
      </c>
      <c r="G155" s="33">
        <f>'[1]počtářK1m'!D80</f>
        <v>97</v>
      </c>
      <c r="H155" s="34">
        <f>'[1]počtářK1m'!N80</f>
        <v>195.9000000000001</v>
      </c>
      <c r="I155" s="35">
        <f>'[1]počtářK1m'!O80</f>
        <v>260</v>
      </c>
      <c r="J155" s="36">
        <f>'[1]počtářK1m'!P80</f>
        <v>455.9000000000001</v>
      </c>
      <c r="K155" s="34"/>
      <c r="L155" s="29"/>
    </row>
    <row r="156" spans="1:12" ht="12.75">
      <c r="A156" s="37">
        <f>'[1]počtářK1m'!X80</f>
        <v>3</v>
      </c>
      <c r="B156" s="38" t="str">
        <f>'[1]počtářK1m'!A80</f>
        <v>Pž</v>
      </c>
      <c r="C156" s="39"/>
      <c r="D156" s="40"/>
      <c r="E156" s="41"/>
      <c r="F156" s="41"/>
      <c r="G156" s="42"/>
      <c r="H156" s="43">
        <f>'[1]počtářK1m'!S80</f>
        <v>165.29999999999927</v>
      </c>
      <c r="I156" s="44">
        <f>'[1]počtářK1m'!T80</f>
        <v>264</v>
      </c>
      <c r="J156" s="45">
        <f>'[1]počtářK1m'!U80</f>
        <v>429.2999999999993</v>
      </c>
      <c r="K156" s="43">
        <f>'[1]počtářK1m'!V80</f>
        <v>885.1999999999994</v>
      </c>
      <c r="L156" s="39"/>
    </row>
    <row r="157" spans="1:12" ht="12.75">
      <c r="A157" s="27">
        <f>'[1]počtářK1m'!W81</f>
        <v>76</v>
      </c>
      <c r="B157" s="28"/>
      <c r="C157" s="29" t="str">
        <f>'[1]počtářK1m'!B81</f>
        <v>Šodek Petr</v>
      </c>
      <c r="D157" s="30" t="str">
        <f>'[1]počtářK1m'!F81</f>
        <v>Benátky</v>
      </c>
      <c r="E157" s="31"/>
      <c r="F157" s="32">
        <f>'[1]počtářK1m'!E81</f>
        <v>10016</v>
      </c>
      <c r="G157" s="33">
        <f>'[1]počtářK1m'!D81</f>
        <v>98</v>
      </c>
      <c r="H157" s="34">
        <f>'[1]počtářK1m'!N81</f>
        <v>154.0999999999999</v>
      </c>
      <c r="I157" s="35">
        <f>'[1]počtářK1m'!O81</f>
        <v>8</v>
      </c>
      <c r="J157" s="36">
        <f>'[1]počtářK1m'!P81</f>
        <v>162.0999999999999</v>
      </c>
      <c r="K157" s="34"/>
      <c r="L157" s="29"/>
    </row>
    <row r="158" spans="1:12" ht="12.75">
      <c r="A158" s="37">
        <f>'[1]počtářK1m'!X81</f>
        <v>4</v>
      </c>
      <c r="B158" s="38" t="str">
        <f>'[1]počtářK1m'!A81</f>
        <v>Pž</v>
      </c>
      <c r="C158" s="39"/>
      <c r="D158" s="40"/>
      <c r="E158" s="41"/>
      <c r="F158" s="41"/>
      <c r="G158" s="42"/>
      <c r="H158" s="43" t="str">
        <f>'[1]počtářK1m'!S81</f>
        <v>DNF</v>
      </c>
      <c r="I158" s="44">
        <f>'[1]počtářK1m'!T81</f>
        <v>999</v>
      </c>
      <c r="J158" s="45">
        <f>'[1]počtářK1m'!U81</f>
        <v>999</v>
      </c>
      <c r="K158" s="43">
        <f>'[1]počtářK1m'!V81</f>
        <v>1161.1</v>
      </c>
      <c r="L158" s="39"/>
    </row>
    <row r="159" spans="2:7" ht="30.75" customHeight="1">
      <c r="B159" s="47"/>
      <c r="G159" s="47" t="s">
        <v>68</v>
      </c>
    </row>
    <row r="160" spans="1:12" ht="12.75">
      <c r="A160" s="204" t="s">
        <v>105</v>
      </c>
      <c r="B160" s="204"/>
      <c r="C160" s="49" t="s">
        <v>1</v>
      </c>
      <c r="D160" s="48" t="s">
        <v>5</v>
      </c>
      <c r="E160" s="48" t="s">
        <v>2</v>
      </c>
      <c r="F160" s="48" t="s">
        <v>4</v>
      </c>
      <c r="G160" s="50" t="s">
        <v>3</v>
      </c>
      <c r="H160" s="51" t="s">
        <v>106</v>
      </c>
      <c r="I160" s="48" t="s">
        <v>107</v>
      </c>
      <c r="J160" s="52" t="s">
        <v>108</v>
      </c>
      <c r="K160" s="51" t="s">
        <v>109</v>
      </c>
      <c r="L160" s="53" t="s">
        <v>110</v>
      </c>
    </row>
    <row r="161" spans="1:12" ht="13.5" thickBot="1">
      <c r="A161" s="54"/>
      <c r="B161" s="55"/>
      <c r="C161" s="56"/>
      <c r="D161" s="56"/>
      <c r="E161" s="56"/>
      <c r="F161" s="56"/>
      <c r="G161" s="55"/>
      <c r="H161" s="57" t="s">
        <v>111</v>
      </c>
      <c r="I161" s="56" t="s">
        <v>112</v>
      </c>
      <c r="J161" s="58" t="s">
        <v>113</v>
      </c>
      <c r="K161" s="57" t="s">
        <v>114</v>
      </c>
      <c r="L161" s="56" t="s">
        <v>112</v>
      </c>
    </row>
    <row r="162" spans="1:12" ht="13.5" thickTop="1">
      <c r="A162" s="214">
        <v>1</v>
      </c>
      <c r="B162" s="215"/>
      <c r="C162" s="59" t="s">
        <v>80</v>
      </c>
      <c r="D162" s="60" t="s">
        <v>62</v>
      </c>
      <c r="E162" s="61">
        <v>2</v>
      </c>
      <c r="F162" s="61">
        <v>42027</v>
      </c>
      <c r="G162" s="62">
        <v>95</v>
      </c>
      <c r="H162" s="63">
        <v>99.40000000000009</v>
      </c>
      <c r="I162" s="61">
        <v>2</v>
      </c>
      <c r="J162" s="64">
        <v>101.4</v>
      </c>
      <c r="K162" s="63"/>
      <c r="L162" s="59"/>
    </row>
    <row r="163" spans="1:12" ht="12.75">
      <c r="A163" s="65">
        <v>1</v>
      </c>
      <c r="B163" s="66" t="s">
        <v>40</v>
      </c>
      <c r="C163" s="67"/>
      <c r="D163" s="68"/>
      <c r="E163" s="69"/>
      <c r="F163" s="69"/>
      <c r="G163" s="70"/>
      <c r="H163" s="71">
        <v>99.80000000000018</v>
      </c>
      <c r="I163" s="69">
        <v>0</v>
      </c>
      <c r="J163" s="72">
        <v>99.80000000000018</v>
      </c>
      <c r="K163" s="71">
        <v>201.2</v>
      </c>
      <c r="L163" s="67">
        <v>32</v>
      </c>
    </row>
    <row r="164" spans="1:12" ht="12.75">
      <c r="A164" s="216">
        <v>2</v>
      </c>
      <c r="B164" s="217"/>
      <c r="C164" s="59" t="s">
        <v>71</v>
      </c>
      <c r="D164" s="60" t="s">
        <v>72</v>
      </c>
      <c r="E164" s="61">
        <v>2</v>
      </c>
      <c r="F164" s="61">
        <v>121034</v>
      </c>
      <c r="G164" s="62">
        <v>73</v>
      </c>
      <c r="H164" s="63">
        <v>104.4</v>
      </c>
      <c r="I164" s="61">
        <v>0</v>
      </c>
      <c r="J164" s="64">
        <v>104.4</v>
      </c>
      <c r="K164" s="63"/>
      <c r="L164" s="59"/>
    </row>
    <row r="165" spans="1:12" ht="12.75">
      <c r="A165" s="65"/>
      <c r="B165" s="66"/>
      <c r="C165" s="67"/>
      <c r="D165" s="68"/>
      <c r="E165" s="69"/>
      <c r="F165" s="69"/>
      <c r="G165" s="70"/>
      <c r="H165" s="71">
        <v>100.9</v>
      </c>
      <c r="I165" s="69">
        <v>0</v>
      </c>
      <c r="J165" s="72">
        <v>100.9</v>
      </c>
      <c r="K165" s="71">
        <v>205.3</v>
      </c>
      <c r="L165" s="67">
        <v>28</v>
      </c>
    </row>
    <row r="166" spans="1:12" ht="12.75">
      <c r="A166" s="216">
        <v>3</v>
      </c>
      <c r="B166" s="217"/>
      <c r="C166" s="59" t="s">
        <v>78</v>
      </c>
      <c r="D166" s="60" t="s">
        <v>79</v>
      </c>
      <c r="E166" s="61">
        <v>2</v>
      </c>
      <c r="F166" s="61">
        <v>49035</v>
      </c>
      <c r="G166" s="62">
        <v>92</v>
      </c>
      <c r="H166" s="63">
        <v>110</v>
      </c>
      <c r="I166" s="61">
        <v>0</v>
      </c>
      <c r="J166" s="64">
        <v>110</v>
      </c>
      <c r="K166" s="63"/>
      <c r="L166" s="59"/>
    </row>
    <row r="167" spans="1:12" ht="12.75">
      <c r="A167" s="65">
        <v>1</v>
      </c>
      <c r="B167" s="66" t="s">
        <v>60</v>
      </c>
      <c r="C167" s="67"/>
      <c r="D167" s="68"/>
      <c r="E167" s="69"/>
      <c r="F167" s="69"/>
      <c r="G167" s="70"/>
      <c r="H167" s="71">
        <v>110.5</v>
      </c>
      <c r="I167" s="69">
        <v>0</v>
      </c>
      <c r="J167" s="72">
        <v>110.5</v>
      </c>
      <c r="K167" s="71">
        <v>220.5</v>
      </c>
      <c r="L167" s="67">
        <v>24</v>
      </c>
    </row>
    <row r="168" spans="1:12" ht="12.75">
      <c r="A168" s="216">
        <v>4</v>
      </c>
      <c r="B168" s="217"/>
      <c r="C168" s="59" t="s">
        <v>73</v>
      </c>
      <c r="D168" s="60" t="s">
        <v>74</v>
      </c>
      <c r="E168" s="61">
        <v>2</v>
      </c>
      <c r="F168" s="61">
        <v>23116</v>
      </c>
      <c r="G168" s="62">
        <v>86</v>
      </c>
      <c r="H168" s="63">
        <v>107.8</v>
      </c>
      <c r="I168" s="61">
        <v>0</v>
      </c>
      <c r="J168" s="64">
        <v>107.8</v>
      </c>
      <c r="K168" s="63"/>
      <c r="L168" s="59"/>
    </row>
    <row r="169" spans="1:12" ht="12.75">
      <c r="A169" s="65"/>
      <c r="B169" s="66"/>
      <c r="C169" s="67"/>
      <c r="D169" s="68"/>
      <c r="E169" s="69"/>
      <c r="F169" s="69"/>
      <c r="G169" s="70"/>
      <c r="H169" s="71">
        <v>107</v>
      </c>
      <c r="I169" s="69">
        <v>6</v>
      </c>
      <c r="J169" s="72">
        <v>113</v>
      </c>
      <c r="K169" s="71">
        <v>220.8</v>
      </c>
      <c r="L169" s="67">
        <v>20</v>
      </c>
    </row>
    <row r="170" spans="1:12" ht="12.75">
      <c r="A170" s="216">
        <v>5</v>
      </c>
      <c r="B170" s="217"/>
      <c r="C170" s="59" t="s">
        <v>76</v>
      </c>
      <c r="D170" s="60" t="s">
        <v>19</v>
      </c>
      <c r="E170" s="61">
        <v>2</v>
      </c>
      <c r="F170" s="61">
        <v>43021</v>
      </c>
      <c r="G170" s="62">
        <v>89</v>
      </c>
      <c r="H170" s="63">
        <v>110.2</v>
      </c>
      <c r="I170" s="61">
        <v>2</v>
      </c>
      <c r="J170" s="64">
        <v>112.2</v>
      </c>
      <c r="K170" s="63"/>
      <c r="L170" s="59"/>
    </row>
    <row r="171" spans="1:12" ht="12.75">
      <c r="A171" s="65">
        <v>1</v>
      </c>
      <c r="B171" s="66" t="s">
        <v>75</v>
      </c>
      <c r="C171" s="67"/>
      <c r="D171" s="68"/>
      <c r="E171" s="69"/>
      <c r="F171" s="69"/>
      <c r="G171" s="70"/>
      <c r="H171" s="71">
        <v>111</v>
      </c>
      <c r="I171" s="69">
        <v>0</v>
      </c>
      <c r="J171" s="72">
        <v>111</v>
      </c>
      <c r="K171" s="71">
        <v>223.2</v>
      </c>
      <c r="L171" s="67">
        <v>16</v>
      </c>
    </row>
    <row r="172" spans="1:12" ht="12.75">
      <c r="A172" s="216">
        <v>6</v>
      </c>
      <c r="B172" s="217"/>
      <c r="C172" s="59" t="s">
        <v>96</v>
      </c>
      <c r="D172" s="60" t="s">
        <v>95</v>
      </c>
      <c r="E172" s="61" t="s">
        <v>97</v>
      </c>
      <c r="F172" s="61">
        <v>9057</v>
      </c>
      <c r="G172" s="62">
        <v>92</v>
      </c>
      <c r="H172" s="63">
        <v>113.9</v>
      </c>
      <c r="I172" s="61">
        <v>0</v>
      </c>
      <c r="J172" s="64">
        <v>113.9</v>
      </c>
      <c r="K172" s="63"/>
      <c r="L172" s="59"/>
    </row>
    <row r="173" spans="1:12" ht="12.75">
      <c r="A173" s="65">
        <v>2</v>
      </c>
      <c r="B173" s="66" t="s">
        <v>60</v>
      </c>
      <c r="C173" s="67"/>
      <c r="D173" s="68"/>
      <c r="E173" s="69"/>
      <c r="F173" s="69"/>
      <c r="G173" s="70"/>
      <c r="H173" s="71">
        <v>112</v>
      </c>
      <c r="I173" s="69">
        <v>0</v>
      </c>
      <c r="J173" s="72">
        <v>112</v>
      </c>
      <c r="K173" s="71">
        <v>225.9</v>
      </c>
      <c r="L173" s="67">
        <v>12</v>
      </c>
    </row>
    <row r="174" spans="1:12" ht="12.75">
      <c r="A174" s="216">
        <v>7</v>
      </c>
      <c r="B174" s="217"/>
      <c r="C174" s="59" t="s">
        <v>84</v>
      </c>
      <c r="D174" s="60" t="s">
        <v>53</v>
      </c>
      <c r="E174" s="61">
        <v>3</v>
      </c>
      <c r="F174" s="61">
        <v>65031</v>
      </c>
      <c r="G174" s="62">
        <v>91</v>
      </c>
      <c r="H174" s="63">
        <v>113</v>
      </c>
      <c r="I174" s="61">
        <v>0</v>
      </c>
      <c r="J174" s="64">
        <v>113</v>
      </c>
      <c r="K174" s="63"/>
      <c r="L174" s="59"/>
    </row>
    <row r="175" spans="1:12" ht="12.75">
      <c r="A175" s="65">
        <v>3</v>
      </c>
      <c r="B175" s="66" t="s">
        <v>60</v>
      </c>
      <c r="C175" s="67"/>
      <c r="D175" s="68"/>
      <c r="E175" s="69"/>
      <c r="F175" s="69"/>
      <c r="G175" s="70"/>
      <c r="H175" s="71">
        <v>114</v>
      </c>
      <c r="I175" s="69">
        <v>4</v>
      </c>
      <c r="J175" s="72">
        <v>118</v>
      </c>
      <c r="K175" s="71">
        <v>231</v>
      </c>
      <c r="L175" s="67">
        <v>11</v>
      </c>
    </row>
    <row r="176" spans="1:12" ht="12.75">
      <c r="A176" s="216">
        <v>8</v>
      </c>
      <c r="B176" s="217"/>
      <c r="C176" s="59" t="s">
        <v>94</v>
      </c>
      <c r="D176" s="60" t="s">
        <v>95</v>
      </c>
      <c r="E176" s="61">
        <v>3</v>
      </c>
      <c r="F176" s="61">
        <v>9052</v>
      </c>
      <c r="G176" s="62">
        <v>92</v>
      </c>
      <c r="H176" s="63">
        <v>117</v>
      </c>
      <c r="I176" s="61">
        <v>2</v>
      </c>
      <c r="J176" s="64">
        <v>119</v>
      </c>
      <c r="K176" s="63"/>
      <c r="L176" s="59"/>
    </row>
    <row r="177" spans="1:12" ht="12.75">
      <c r="A177" s="65">
        <v>4</v>
      </c>
      <c r="B177" s="66" t="s">
        <v>60</v>
      </c>
      <c r="C177" s="67"/>
      <c r="D177" s="68"/>
      <c r="E177" s="69"/>
      <c r="F177" s="69"/>
      <c r="G177" s="70"/>
      <c r="H177" s="71">
        <v>111.6</v>
      </c>
      <c r="I177" s="69">
        <v>2</v>
      </c>
      <c r="J177" s="72">
        <v>113.6</v>
      </c>
      <c r="K177" s="71">
        <v>232.6</v>
      </c>
      <c r="L177" s="67">
        <v>10</v>
      </c>
    </row>
    <row r="178" spans="1:12" ht="12.75">
      <c r="A178" s="216">
        <v>9</v>
      </c>
      <c r="B178" s="217"/>
      <c r="C178" s="59" t="s">
        <v>83</v>
      </c>
      <c r="D178" s="60" t="s">
        <v>62</v>
      </c>
      <c r="E178" s="61">
        <v>3</v>
      </c>
      <c r="F178" s="61">
        <v>42026</v>
      </c>
      <c r="G178" s="62">
        <v>91</v>
      </c>
      <c r="H178" s="63">
        <v>115.6</v>
      </c>
      <c r="I178" s="61">
        <v>2</v>
      </c>
      <c r="J178" s="64">
        <v>117.6</v>
      </c>
      <c r="K178" s="63"/>
      <c r="L178" s="59"/>
    </row>
    <row r="179" spans="1:12" ht="12.75">
      <c r="A179" s="65">
        <v>5</v>
      </c>
      <c r="B179" s="66" t="s">
        <v>60</v>
      </c>
      <c r="C179" s="67"/>
      <c r="D179" s="68"/>
      <c r="E179" s="69"/>
      <c r="F179" s="69"/>
      <c r="G179" s="70"/>
      <c r="H179" s="71">
        <v>116.1</v>
      </c>
      <c r="I179" s="69">
        <v>2</v>
      </c>
      <c r="J179" s="72">
        <v>118.1</v>
      </c>
      <c r="K179" s="71">
        <v>235.7</v>
      </c>
      <c r="L179" s="67">
        <v>9</v>
      </c>
    </row>
    <row r="180" spans="1:12" ht="12.75">
      <c r="A180" s="216">
        <v>10</v>
      </c>
      <c r="B180" s="217"/>
      <c r="C180" s="59" t="s">
        <v>69</v>
      </c>
      <c r="D180" s="60" t="s">
        <v>70</v>
      </c>
      <c r="E180" s="73"/>
      <c r="F180" s="61">
        <v>0</v>
      </c>
      <c r="G180" s="62">
        <v>74</v>
      </c>
      <c r="H180" s="63">
        <v>122.6</v>
      </c>
      <c r="I180" s="61">
        <v>2</v>
      </c>
      <c r="J180" s="64">
        <v>124.6</v>
      </c>
      <c r="K180" s="63"/>
      <c r="L180" s="59"/>
    </row>
    <row r="181" spans="1:12" ht="12.75">
      <c r="A181" s="65"/>
      <c r="B181" s="66"/>
      <c r="C181" s="67"/>
      <c r="D181" s="68"/>
      <c r="E181" s="69"/>
      <c r="F181" s="69"/>
      <c r="G181" s="70"/>
      <c r="H181" s="71">
        <v>118.3</v>
      </c>
      <c r="I181" s="74">
        <v>0</v>
      </c>
      <c r="J181" s="72">
        <v>118.3</v>
      </c>
      <c r="K181" s="71">
        <v>242.9</v>
      </c>
      <c r="L181" s="67"/>
    </row>
    <row r="182" spans="1:12" ht="12.75">
      <c r="A182" s="216">
        <v>11</v>
      </c>
      <c r="B182" s="217"/>
      <c r="C182" s="59" t="s">
        <v>86</v>
      </c>
      <c r="D182" s="60" t="s">
        <v>19</v>
      </c>
      <c r="E182" s="73">
        <v>3</v>
      </c>
      <c r="F182" s="61">
        <v>43010</v>
      </c>
      <c r="G182" s="62">
        <v>93</v>
      </c>
      <c r="H182" s="63">
        <v>124.9</v>
      </c>
      <c r="I182" s="61">
        <v>0</v>
      </c>
      <c r="J182" s="64">
        <v>124.9</v>
      </c>
      <c r="K182" s="63"/>
      <c r="L182" s="59"/>
    </row>
    <row r="183" spans="1:12" ht="12.75">
      <c r="A183" s="65">
        <v>1</v>
      </c>
      <c r="B183" s="66" t="s">
        <v>29</v>
      </c>
      <c r="C183" s="67"/>
      <c r="D183" s="68"/>
      <c r="E183" s="69"/>
      <c r="F183" s="69"/>
      <c r="G183" s="70"/>
      <c r="H183" s="71">
        <v>124.5</v>
      </c>
      <c r="I183" s="74">
        <v>0</v>
      </c>
      <c r="J183" s="72">
        <v>124.5</v>
      </c>
      <c r="K183" s="71">
        <v>249.4</v>
      </c>
      <c r="L183" s="67">
        <v>8</v>
      </c>
    </row>
    <row r="184" spans="1:12" ht="12.75">
      <c r="A184" s="216">
        <v>12</v>
      </c>
      <c r="B184" s="217"/>
      <c r="C184" s="59" t="s">
        <v>82</v>
      </c>
      <c r="D184" s="60" t="s">
        <v>12</v>
      </c>
      <c r="E184" s="73">
        <v>3</v>
      </c>
      <c r="F184" s="61">
        <v>17001</v>
      </c>
      <c r="G184" s="62">
        <v>83</v>
      </c>
      <c r="H184" s="63">
        <v>129.8</v>
      </c>
      <c r="I184" s="61">
        <v>4</v>
      </c>
      <c r="J184" s="64">
        <v>133.8</v>
      </c>
      <c r="K184" s="63"/>
      <c r="L184" s="59"/>
    </row>
    <row r="185" spans="1:12" ht="12.75">
      <c r="A185" s="65"/>
      <c r="B185" s="66"/>
      <c r="C185" s="67"/>
      <c r="D185" s="68"/>
      <c r="E185" s="69"/>
      <c r="F185" s="69"/>
      <c r="G185" s="70"/>
      <c r="H185" s="71">
        <v>122.8</v>
      </c>
      <c r="I185" s="74">
        <v>4</v>
      </c>
      <c r="J185" s="72">
        <v>126.8</v>
      </c>
      <c r="K185" s="71">
        <v>260.6</v>
      </c>
      <c r="L185" s="67">
        <v>7</v>
      </c>
    </row>
    <row r="186" spans="1:12" ht="12.75">
      <c r="A186" s="216">
        <v>13</v>
      </c>
      <c r="B186" s="217"/>
      <c r="C186" s="59" t="s">
        <v>81</v>
      </c>
      <c r="D186" s="60" t="s">
        <v>46</v>
      </c>
      <c r="E186" s="73">
        <v>3</v>
      </c>
      <c r="F186" s="61">
        <v>59045</v>
      </c>
      <c r="G186" s="62">
        <v>70</v>
      </c>
      <c r="H186" s="63">
        <v>127.8</v>
      </c>
      <c r="I186" s="61">
        <v>6</v>
      </c>
      <c r="J186" s="64">
        <v>133.8</v>
      </c>
      <c r="K186" s="63"/>
      <c r="L186" s="59"/>
    </row>
    <row r="187" spans="1:12" ht="12.75">
      <c r="A187" s="65"/>
      <c r="B187" s="66"/>
      <c r="C187" s="67"/>
      <c r="D187" s="68"/>
      <c r="E187" s="69"/>
      <c r="F187" s="69"/>
      <c r="G187" s="70"/>
      <c r="H187" s="71">
        <v>127.5</v>
      </c>
      <c r="I187" s="74">
        <v>2</v>
      </c>
      <c r="J187" s="72">
        <v>129.5</v>
      </c>
      <c r="K187" s="71">
        <v>263.3</v>
      </c>
      <c r="L187" s="67">
        <v>6</v>
      </c>
    </row>
    <row r="188" spans="1:12" ht="12.75">
      <c r="A188" s="216">
        <v>14</v>
      </c>
      <c r="B188" s="217"/>
      <c r="C188" s="59" t="s">
        <v>85</v>
      </c>
      <c r="D188" s="60" t="s">
        <v>19</v>
      </c>
      <c r="E188" s="75">
        <v>3</v>
      </c>
      <c r="F188" s="61">
        <v>43033</v>
      </c>
      <c r="G188" s="62">
        <v>92</v>
      </c>
      <c r="H188" s="63">
        <v>130.7</v>
      </c>
      <c r="I188" s="61">
        <v>4</v>
      </c>
      <c r="J188" s="64">
        <v>134.7</v>
      </c>
      <c r="K188" s="63"/>
      <c r="L188" s="59"/>
    </row>
    <row r="189" spans="1:12" ht="12.75">
      <c r="A189" s="65">
        <v>6</v>
      </c>
      <c r="B189" s="66" t="s">
        <v>60</v>
      </c>
      <c r="C189" s="67"/>
      <c r="D189" s="68"/>
      <c r="E189" s="76"/>
      <c r="F189" s="69"/>
      <c r="G189" s="70"/>
      <c r="H189" s="71">
        <v>132.4</v>
      </c>
      <c r="I189" s="74">
        <v>10</v>
      </c>
      <c r="J189" s="72">
        <v>142.4</v>
      </c>
      <c r="K189" s="71">
        <v>277.1</v>
      </c>
      <c r="L189" s="67">
        <v>5</v>
      </c>
    </row>
    <row r="190" spans="1:12" ht="12.75">
      <c r="A190" s="216">
        <v>15</v>
      </c>
      <c r="B190" s="217"/>
      <c r="C190" s="59" t="s">
        <v>89</v>
      </c>
      <c r="D190" s="60" t="s">
        <v>72</v>
      </c>
      <c r="E190" s="75">
        <v>0</v>
      </c>
      <c r="F190" s="61">
        <v>121037</v>
      </c>
      <c r="G190" s="62">
        <v>96</v>
      </c>
      <c r="H190" s="63">
        <v>152.1</v>
      </c>
      <c r="I190" s="61">
        <v>2</v>
      </c>
      <c r="J190" s="64">
        <v>154.1</v>
      </c>
      <c r="K190" s="63"/>
      <c r="L190" s="59"/>
    </row>
    <row r="191" spans="1:12" ht="12.75">
      <c r="A191" s="65">
        <v>2</v>
      </c>
      <c r="B191" s="66" t="s">
        <v>40</v>
      </c>
      <c r="C191" s="67"/>
      <c r="D191" s="68"/>
      <c r="E191" s="76"/>
      <c r="F191" s="69"/>
      <c r="G191" s="70"/>
      <c r="H191" s="71">
        <v>146</v>
      </c>
      <c r="I191" s="74">
        <v>2</v>
      </c>
      <c r="J191" s="72">
        <v>148</v>
      </c>
      <c r="K191" s="71">
        <v>302.1</v>
      </c>
      <c r="L191" s="67">
        <v>4</v>
      </c>
    </row>
    <row r="192" spans="1:12" ht="12.75">
      <c r="A192" s="216">
        <v>16</v>
      </c>
      <c r="B192" s="217"/>
      <c r="C192" s="59" t="s">
        <v>77</v>
      </c>
      <c r="D192" s="60" t="s">
        <v>70</v>
      </c>
      <c r="E192" s="77"/>
      <c r="F192" s="61">
        <v>0</v>
      </c>
      <c r="G192" s="62">
        <v>78</v>
      </c>
      <c r="H192" s="63">
        <v>167.2</v>
      </c>
      <c r="I192" s="61">
        <v>4</v>
      </c>
      <c r="J192" s="64">
        <v>171.2</v>
      </c>
      <c r="K192" s="63"/>
      <c r="L192" s="59"/>
    </row>
    <row r="193" spans="1:12" ht="12.75">
      <c r="A193" s="65"/>
      <c r="B193" s="66"/>
      <c r="C193" s="67"/>
      <c r="D193" s="68"/>
      <c r="E193" s="76"/>
      <c r="F193" s="69"/>
      <c r="G193" s="70"/>
      <c r="H193" s="71">
        <v>148.1</v>
      </c>
      <c r="I193" s="74">
        <v>0</v>
      </c>
      <c r="J193" s="72">
        <v>148.1</v>
      </c>
      <c r="K193" s="71">
        <v>319.3</v>
      </c>
      <c r="L193" s="67"/>
    </row>
    <row r="194" spans="1:12" ht="12.75">
      <c r="A194" s="216">
        <v>17</v>
      </c>
      <c r="B194" s="217"/>
      <c r="C194" s="59" t="s">
        <v>90</v>
      </c>
      <c r="D194" s="60" t="s">
        <v>53</v>
      </c>
      <c r="E194" s="77">
        <v>0</v>
      </c>
      <c r="F194" s="61">
        <v>65011</v>
      </c>
      <c r="G194" s="62">
        <v>95</v>
      </c>
      <c r="H194" s="63">
        <v>161.1</v>
      </c>
      <c r="I194" s="61">
        <v>8</v>
      </c>
      <c r="J194" s="64">
        <v>169.1</v>
      </c>
      <c r="K194" s="63"/>
      <c r="L194" s="59"/>
    </row>
    <row r="195" spans="1:12" ht="12.75">
      <c r="A195" s="65">
        <v>3</v>
      </c>
      <c r="B195" s="66" t="s">
        <v>40</v>
      </c>
      <c r="C195" s="67"/>
      <c r="D195" s="68"/>
      <c r="E195" s="76"/>
      <c r="F195" s="69"/>
      <c r="G195" s="70"/>
      <c r="H195" s="71">
        <v>168.1</v>
      </c>
      <c r="I195" s="74">
        <v>4</v>
      </c>
      <c r="J195" s="72">
        <v>172.1</v>
      </c>
      <c r="K195" s="71">
        <v>341.2</v>
      </c>
      <c r="L195" s="67">
        <v>3</v>
      </c>
    </row>
    <row r="196" spans="1:12" ht="12.75">
      <c r="A196" s="216">
        <v>18</v>
      </c>
      <c r="B196" s="217"/>
      <c r="C196" s="59" t="s">
        <v>51</v>
      </c>
      <c r="D196" s="60" t="s">
        <v>15</v>
      </c>
      <c r="E196" s="78">
        <v>0</v>
      </c>
      <c r="F196" s="61">
        <v>46064</v>
      </c>
      <c r="G196" s="62">
        <v>93</v>
      </c>
      <c r="H196" s="63">
        <v>170.1</v>
      </c>
      <c r="I196" s="61">
        <v>14</v>
      </c>
      <c r="J196" s="64">
        <v>184.1</v>
      </c>
      <c r="K196" s="63"/>
      <c r="L196" s="59"/>
    </row>
    <row r="197" spans="1:12" ht="12.75">
      <c r="A197" s="65">
        <v>2</v>
      </c>
      <c r="B197" s="66" t="s">
        <v>29</v>
      </c>
      <c r="C197" s="67"/>
      <c r="D197" s="68"/>
      <c r="E197" s="76"/>
      <c r="F197" s="69"/>
      <c r="G197" s="70"/>
      <c r="H197" s="71">
        <v>156.5</v>
      </c>
      <c r="I197" s="74">
        <v>12</v>
      </c>
      <c r="J197" s="72">
        <v>168.5</v>
      </c>
      <c r="K197" s="71">
        <v>352.6</v>
      </c>
      <c r="L197" s="67">
        <v>2</v>
      </c>
    </row>
    <row r="198" spans="1:12" ht="12.75">
      <c r="A198" s="216">
        <v>19</v>
      </c>
      <c r="B198" s="217"/>
      <c r="C198" s="59" t="s">
        <v>88</v>
      </c>
      <c r="D198" s="60" t="s">
        <v>53</v>
      </c>
      <c r="E198" s="77">
        <v>0</v>
      </c>
      <c r="F198" s="61">
        <v>65010</v>
      </c>
      <c r="G198" s="62">
        <v>93</v>
      </c>
      <c r="H198" s="63">
        <v>170.4</v>
      </c>
      <c r="I198" s="61">
        <v>6</v>
      </c>
      <c r="J198" s="64">
        <v>176.4</v>
      </c>
      <c r="K198" s="63"/>
      <c r="L198" s="59"/>
    </row>
    <row r="199" spans="1:12" ht="12.75">
      <c r="A199" s="65">
        <v>3</v>
      </c>
      <c r="B199" s="66" t="s">
        <v>29</v>
      </c>
      <c r="C199" s="67"/>
      <c r="D199" s="68"/>
      <c r="E199" s="76"/>
      <c r="F199" s="69"/>
      <c r="G199" s="70"/>
      <c r="H199" s="71">
        <v>180.7</v>
      </c>
      <c r="I199" s="74">
        <v>4</v>
      </c>
      <c r="J199" s="72">
        <v>184.7</v>
      </c>
      <c r="K199" s="71">
        <v>361.1</v>
      </c>
      <c r="L199" s="67">
        <v>1</v>
      </c>
    </row>
    <row r="200" spans="1:12" ht="12.75">
      <c r="A200" s="216">
        <v>20</v>
      </c>
      <c r="B200" s="217"/>
      <c r="C200" s="59" t="s">
        <v>87</v>
      </c>
      <c r="D200" s="60" t="s">
        <v>65</v>
      </c>
      <c r="E200" s="77">
        <v>0</v>
      </c>
      <c r="F200" s="61">
        <v>36025</v>
      </c>
      <c r="G200" s="62">
        <v>67</v>
      </c>
      <c r="H200" s="63">
        <v>166.2</v>
      </c>
      <c r="I200" s="61">
        <v>6</v>
      </c>
      <c r="J200" s="64">
        <v>172.2</v>
      </c>
      <c r="K200" s="63"/>
      <c r="L200" s="59"/>
    </row>
    <row r="201" spans="1:12" ht="12.75">
      <c r="A201" s="65">
        <v>1</v>
      </c>
      <c r="B201" s="66" t="s">
        <v>20</v>
      </c>
      <c r="C201" s="67"/>
      <c r="D201" s="68"/>
      <c r="E201" s="76"/>
      <c r="F201" s="69"/>
      <c r="G201" s="70"/>
      <c r="H201" s="71">
        <v>157.2</v>
      </c>
      <c r="I201" s="74">
        <v>56</v>
      </c>
      <c r="J201" s="72">
        <v>213.2</v>
      </c>
      <c r="K201" s="71">
        <v>385.4</v>
      </c>
      <c r="L201" s="67"/>
    </row>
    <row r="202" spans="1:12" ht="12.75">
      <c r="A202" s="216">
        <v>21</v>
      </c>
      <c r="B202" s="217"/>
      <c r="C202" s="59" t="s">
        <v>93</v>
      </c>
      <c r="D202" s="60" t="s">
        <v>46</v>
      </c>
      <c r="E202" s="77">
        <v>0</v>
      </c>
      <c r="F202" s="61">
        <v>59011</v>
      </c>
      <c r="G202" s="62">
        <v>94</v>
      </c>
      <c r="H202" s="63">
        <v>193.2</v>
      </c>
      <c r="I202" s="61">
        <v>6</v>
      </c>
      <c r="J202" s="64">
        <v>199.2</v>
      </c>
      <c r="K202" s="63"/>
      <c r="L202" s="59"/>
    </row>
    <row r="203" spans="1:12" ht="12.75">
      <c r="A203" s="65"/>
      <c r="B203" s="66"/>
      <c r="C203" s="67"/>
      <c r="D203" s="68"/>
      <c r="E203" s="76"/>
      <c r="F203" s="69"/>
      <c r="G203" s="70"/>
      <c r="H203" s="71">
        <v>193</v>
      </c>
      <c r="I203" s="74">
        <v>2</v>
      </c>
      <c r="J203" s="72">
        <v>195</v>
      </c>
      <c r="K203" s="71">
        <v>394.2</v>
      </c>
      <c r="L203" s="67"/>
    </row>
    <row r="204" spans="1:12" ht="12.75">
      <c r="A204" s="216">
        <v>22</v>
      </c>
      <c r="B204" s="217"/>
      <c r="C204" s="59" t="s">
        <v>91</v>
      </c>
      <c r="D204" s="60" t="s">
        <v>72</v>
      </c>
      <c r="E204" s="77">
        <v>0</v>
      </c>
      <c r="F204" s="61">
        <v>121022</v>
      </c>
      <c r="G204" s="62">
        <v>96</v>
      </c>
      <c r="H204" s="63">
        <v>197</v>
      </c>
      <c r="I204" s="61">
        <v>26</v>
      </c>
      <c r="J204" s="64">
        <v>223</v>
      </c>
      <c r="K204" s="63"/>
      <c r="L204" s="59"/>
    </row>
    <row r="205" spans="1:12" ht="12.75">
      <c r="A205" s="65">
        <v>4</v>
      </c>
      <c r="B205" s="66" t="s">
        <v>40</v>
      </c>
      <c r="C205" s="67"/>
      <c r="D205" s="68"/>
      <c r="E205" s="76"/>
      <c r="F205" s="69"/>
      <c r="G205" s="70"/>
      <c r="H205" s="71">
        <v>207</v>
      </c>
      <c r="I205" s="74">
        <v>12</v>
      </c>
      <c r="J205" s="72">
        <v>219</v>
      </c>
      <c r="K205" s="71">
        <v>442</v>
      </c>
      <c r="L205" s="67"/>
    </row>
    <row r="206" spans="1:12" ht="12.75">
      <c r="A206" s="216">
        <v>23</v>
      </c>
      <c r="B206" s="217"/>
      <c r="C206" s="59" t="s">
        <v>92</v>
      </c>
      <c r="D206" s="60" t="s">
        <v>72</v>
      </c>
      <c r="E206" s="77">
        <v>0</v>
      </c>
      <c r="F206" s="61">
        <v>121047</v>
      </c>
      <c r="G206" s="62">
        <v>96</v>
      </c>
      <c r="H206" s="63">
        <v>211.7</v>
      </c>
      <c r="I206" s="61">
        <v>18</v>
      </c>
      <c r="J206" s="64">
        <v>229.7</v>
      </c>
      <c r="K206" s="63"/>
      <c r="L206" s="59"/>
    </row>
    <row r="207" spans="1:12" ht="12.75">
      <c r="A207" s="65">
        <v>5</v>
      </c>
      <c r="B207" s="66" t="s">
        <v>40</v>
      </c>
      <c r="C207" s="67"/>
      <c r="D207" s="68"/>
      <c r="E207" s="76"/>
      <c r="F207" s="69"/>
      <c r="G207" s="70"/>
      <c r="H207" s="71">
        <v>244.8</v>
      </c>
      <c r="I207" s="74">
        <v>12</v>
      </c>
      <c r="J207" s="72">
        <v>256.8</v>
      </c>
      <c r="K207" s="71">
        <v>486.5</v>
      </c>
      <c r="L207" s="67"/>
    </row>
    <row r="208" spans="2:7" ht="24.75" customHeight="1">
      <c r="B208" s="47"/>
      <c r="G208" s="47" t="s">
        <v>0</v>
      </c>
    </row>
    <row r="209" spans="1:12" ht="12.75">
      <c r="A209" s="204" t="s">
        <v>105</v>
      </c>
      <c r="B209" s="204"/>
      <c r="C209" s="49" t="s">
        <v>1</v>
      </c>
      <c r="D209" s="48" t="s">
        <v>5</v>
      </c>
      <c r="E209" s="48" t="s">
        <v>2</v>
      </c>
      <c r="F209" s="48" t="s">
        <v>4</v>
      </c>
      <c r="G209" s="50" t="s">
        <v>3</v>
      </c>
      <c r="H209" s="51" t="s">
        <v>106</v>
      </c>
      <c r="I209" s="48" t="s">
        <v>107</v>
      </c>
      <c r="J209" s="52" t="s">
        <v>108</v>
      </c>
      <c r="K209" s="51" t="s">
        <v>109</v>
      </c>
      <c r="L209" s="53" t="s">
        <v>110</v>
      </c>
    </row>
    <row r="210" spans="1:12" ht="13.5" thickBot="1">
      <c r="A210" s="54"/>
      <c r="B210" s="55"/>
      <c r="C210" s="56"/>
      <c r="D210" s="56"/>
      <c r="E210" s="56"/>
      <c r="F210" s="56"/>
      <c r="G210" s="55"/>
      <c r="H210" s="57" t="s">
        <v>111</v>
      </c>
      <c r="I210" s="56" t="s">
        <v>112</v>
      </c>
      <c r="J210" s="58" t="s">
        <v>113</v>
      </c>
      <c r="K210" s="57" t="s">
        <v>114</v>
      </c>
      <c r="L210" s="56" t="s">
        <v>112</v>
      </c>
    </row>
    <row r="211" spans="1:12" ht="13.5" thickTop="1">
      <c r="A211" s="214">
        <v>1</v>
      </c>
      <c r="B211" s="215"/>
      <c r="C211" s="59" t="s">
        <v>9</v>
      </c>
      <c r="D211" s="60" t="s">
        <v>10</v>
      </c>
      <c r="E211" s="61">
        <v>2</v>
      </c>
      <c r="F211" s="61">
        <v>62010</v>
      </c>
      <c r="G211" s="62">
        <v>68</v>
      </c>
      <c r="H211" s="63">
        <v>100.1</v>
      </c>
      <c r="I211" s="61">
        <v>0</v>
      </c>
      <c r="J211" s="64">
        <v>100.1</v>
      </c>
      <c r="K211" s="63"/>
      <c r="L211" s="59"/>
    </row>
    <row r="212" spans="1:12" ht="12.75">
      <c r="A212" s="65">
        <v>1</v>
      </c>
      <c r="B212" s="66" t="s">
        <v>33</v>
      </c>
      <c r="C212" s="67"/>
      <c r="D212" s="68"/>
      <c r="E212" s="69"/>
      <c r="F212" s="69"/>
      <c r="G212" s="70"/>
      <c r="H212" s="71">
        <v>99.5</v>
      </c>
      <c r="I212" s="74">
        <v>0</v>
      </c>
      <c r="J212" s="72">
        <v>99.5</v>
      </c>
      <c r="K212" s="71">
        <v>199.6</v>
      </c>
      <c r="L212" s="67">
        <v>36</v>
      </c>
    </row>
    <row r="213" spans="1:12" ht="12.75">
      <c r="A213" s="216">
        <v>2</v>
      </c>
      <c r="B213" s="217"/>
      <c r="C213" s="59" t="s">
        <v>17</v>
      </c>
      <c r="D213" s="60" t="s">
        <v>19</v>
      </c>
      <c r="E213" s="61" t="s">
        <v>18</v>
      </c>
      <c r="F213" s="61">
        <v>43008</v>
      </c>
      <c r="G213" s="62">
        <v>82</v>
      </c>
      <c r="H213" s="63">
        <v>99.5</v>
      </c>
      <c r="I213" s="61">
        <v>2</v>
      </c>
      <c r="J213" s="64">
        <v>101.5</v>
      </c>
      <c r="K213" s="63"/>
      <c r="L213" s="59"/>
    </row>
    <row r="214" spans="1:12" ht="12.75">
      <c r="A214" s="65"/>
      <c r="B214" s="66"/>
      <c r="C214" s="67"/>
      <c r="D214" s="68"/>
      <c r="E214" s="69"/>
      <c r="F214" s="69"/>
      <c r="G214" s="70"/>
      <c r="H214" s="71">
        <v>101</v>
      </c>
      <c r="I214" s="69">
        <v>2</v>
      </c>
      <c r="J214" s="72">
        <v>103</v>
      </c>
      <c r="K214" s="71">
        <v>204.5</v>
      </c>
      <c r="L214" s="67">
        <v>32</v>
      </c>
    </row>
    <row r="215" spans="1:12" ht="12.75">
      <c r="A215" s="216">
        <v>3</v>
      </c>
      <c r="B215" s="217"/>
      <c r="C215" s="59" t="s">
        <v>7</v>
      </c>
      <c r="D215" s="60" t="s">
        <v>8</v>
      </c>
      <c r="E215" s="61">
        <v>2</v>
      </c>
      <c r="F215" s="61">
        <v>60002</v>
      </c>
      <c r="G215" s="62">
        <v>52</v>
      </c>
      <c r="H215" s="63">
        <v>107.1</v>
      </c>
      <c r="I215" s="61">
        <v>0</v>
      </c>
      <c r="J215" s="64">
        <v>107.1</v>
      </c>
      <c r="K215" s="63"/>
      <c r="L215" s="59"/>
    </row>
    <row r="216" spans="1:12" ht="12.75">
      <c r="A216" s="65">
        <v>1</v>
      </c>
      <c r="B216" s="66" t="s">
        <v>6</v>
      </c>
      <c r="C216" s="67"/>
      <c r="D216" s="68"/>
      <c r="E216" s="69"/>
      <c r="F216" s="69"/>
      <c r="G216" s="70"/>
      <c r="H216" s="71">
        <v>106.4</v>
      </c>
      <c r="I216" s="69">
        <v>0</v>
      </c>
      <c r="J216" s="72">
        <v>106.4</v>
      </c>
      <c r="K216" s="71">
        <v>213.5</v>
      </c>
      <c r="L216" s="67">
        <v>28</v>
      </c>
    </row>
    <row r="217" spans="1:12" ht="12.75">
      <c r="A217" s="216">
        <v>4</v>
      </c>
      <c r="B217" s="217"/>
      <c r="C217" s="59" t="s">
        <v>16</v>
      </c>
      <c r="D217" s="60" t="s">
        <v>8</v>
      </c>
      <c r="E217" s="61">
        <v>2</v>
      </c>
      <c r="F217" s="61">
        <v>60029</v>
      </c>
      <c r="G217" s="62">
        <v>80</v>
      </c>
      <c r="H217" s="63">
        <v>104.1</v>
      </c>
      <c r="I217" s="61">
        <v>10</v>
      </c>
      <c r="J217" s="64">
        <v>114.1</v>
      </c>
      <c r="K217" s="63"/>
      <c r="L217" s="59"/>
    </row>
    <row r="218" spans="1:12" ht="12.75">
      <c r="A218" s="65"/>
      <c r="B218" s="66"/>
      <c r="C218" s="67"/>
      <c r="D218" s="68"/>
      <c r="E218" s="69"/>
      <c r="F218" s="69"/>
      <c r="G218" s="70"/>
      <c r="H218" s="71">
        <v>103.5</v>
      </c>
      <c r="I218" s="69">
        <v>4</v>
      </c>
      <c r="J218" s="72">
        <v>107.5</v>
      </c>
      <c r="K218" s="71">
        <v>221.6</v>
      </c>
      <c r="L218" s="67">
        <v>24</v>
      </c>
    </row>
    <row r="219" spans="1:12" ht="12.75">
      <c r="A219" s="216">
        <v>5</v>
      </c>
      <c r="B219" s="217"/>
      <c r="C219" s="59" t="s">
        <v>11</v>
      </c>
      <c r="D219" s="60" t="s">
        <v>12</v>
      </c>
      <c r="E219" s="61">
        <v>3</v>
      </c>
      <c r="F219" s="61">
        <v>17008</v>
      </c>
      <c r="G219" s="62">
        <v>51</v>
      </c>
      <c r="H219" s="63">
        <v>117</v>
      </c>
      <c r="I219" s="61">
        <v>0</v>
      </c>
      <c r="J219" s="64">
        <v>117</v>
      </c>
      <c r="K219" s="63"/>
      <c r="L219" s="59"/>
    </row>
    <row r="220" spans="1:12" ht="12.75">
      <c r="A220" s="65">
        <v>2</v>
      </c>
      <c r="B220" s="66" t="s">
        <v>6</v>
      </c>
      <c r="C220" s="67"/>
      <c r="D220" s="68"/>
      <c r="E220" s="69"/>
      <c r="F220" s="69"/>
      <c r="G220" s="70"/>
      <c r="H220" s="71">
        <v>118.8</v>
      </c>
      <c r="I220" s="69">
        <v>0</v>
      </c>
      <c r="J220" s="72">
        <v>118.8</v>
      </c>
      <c r="K220" s="71">
        <v>235.8</v>
      </c>
      <c r="L220" s="67">
        <v>20</v>
      </c>
    </row>
    <row r="221" spans="1:12" ht="12.75">
      <c r="A221" s="216">
        <v>6</v>
      </c>
      <c r="B221" s="217"/>
      <c r="C221" s="59" t="s">
        <v>28</v>
      </c>
      <c r="D221" s="60" t="s">
        <v>22</v>
      </c>
      <c r="E221" s="61">
        <v>3</v>
      </c>
      <c r="F221" s="61">
        <v>88003</v>
      </c>
      <c r="G221" s="62">
        <v>71</v>
      </c>
      <c r="H221" s="63">
        <v>116.8</v>
      </c>
      <c r="I221" s="61">
        <v>2</v>
      </c>
      <c r="J221" s="64">
        <v>118.8</v>
      </c>
      <c r="K221" s="63"/>
      <c r="L221" s="59"/>
    </row>
    <row r="222" spans="1:12" ht="12.75">
      <c r="A222" s="65">
        <v>2</v>
      </c>
      <c r="B222" s="66" t="s">
        <v>20</v>
      </c>
      <c r="C222" s="67"/>
      <c r="D222" s="68"/>
      <c r="E222" s="69"/>
      <c r="F222" s="69"/>
      <c r="G222" s="70">
        <v>0</v>
      </c>
      <c r="H222" s="71">
        <v>117.7</v>
      </c>
      <c r="I222" s="69">
        <v>0</v>
      </c>
      <c r="J222" s="72">
        <v>117.7</v>
      </c>
      <c r="K222" s="71">
        <v>236.5</v>
      </c>
      <c r="L222" s="67">
        <v>16</v>
      </c>
    </row>
    <row r="223" spans="1:12" ht="12.75">
      <c r="A223" s="216">
        <v>7</v>
      </c>
      <c r="B223" s="217"/>
      <c r="C223" s="59" t="s">
        <v>21</v>
      </c>
      <c r="D223" s="60" t="s">
        <v>22</v>
      </c>
      <c r="E223" s="61">
        <v>3</v>
      </c>
      <c r="F223" s="61">
        <v>88007</v>
      </c>
      <c r="G223" s="62">
        <v>60</v>
      </c>
      <c r="H223" s="63">
        <v>118.8</v>
      </c>
      <c r="I223" s="61">
        <v>0</v>
      </c>
      <c r="J223" s="64">
        <v>118.8</v>
      </c>
      <c r="K223" s="63"/>
      <c r="L223" s="59"/>
    </row>
    <row r="224" spans="1:12" ht="12.75">
      <c r="A224" s="65">
        <v>1</v>
      </c>
      <c r="B224" s="66" t="s">
        <v>13</v>
      </c>
      <c r="C224" s="67"/>
      <c r="D224" s="68"/>
      <c r="E224" s="69"/>
      <c r="F224" s="69"/>
      <c r="G224" s="70">
        <v>0</v>
      </c>
      <c r="H224" s="71">
        <v>116.4</v>
      </c>
      <c r="I224" s="69">
        <v>2</v>
      </c>
      <c r="J224" s="72">
        <v>118.4</v>
      </c>
      <c r="K224" s="71">
        <v>237.2</v>
      </c>
      <c r="L224" s="67">
        <v>12</v>
      </c>
    </row>
    <row r="225" spans="1:12" ht="12.75">
      <c r="A225" s="216">
        <v>8</v>
      </c>
      <c r="B225" s="217"/>
      <c r="C225" s="59" t="s">
        <v>23</v>
      </c>
      <c r="D225" s="60" t="s">
        <v>19</v>
      </c>
      <c r="E225" s="61">
        <v>3</v>
      </c>
      <c r="F225" s="61">
        <v>43068</v>
      </c>
      <c r="G225" s="62">
        <v>57</v>
      </c>
      <c r="H225" s="63">
        <v>118.7</v>
      </c>
      <c r="I225" s="61">
        <v>0</v>
      </c>
      <c r="J225" s="64">
        <v>118.7</v>
      </c>
      <c r="K225" s="63"/>
      <c r="L225" s="59"/>
    </row>
    <row r="226" spans="1:12" ht="12.75">
      <c r="A226" s="65">
        <v>2</v>
      </c>
      <c r="B226" s="66" t="s">
        <v>13</v>
      </c>
      <c r="C226" s="67"/>
      <c r="D226" s="68"/>
      <c r="E226" s="69"/>
      <c r="F226" s="69"/>
      <c r="G226" s="70">
        <v>0</v>
      </c>
      <c r="H226" s="71">
        <v>119</v>
      </c>
      <c r="I226" s="69">
        <v>0</v>
      </c>
      <c r="J226" s="72">
        <v>119</v>
      </c>
      <c r="K226" s="71">
        <v>237.7</v>
      </c>
      <c r="L226" s="67">
        <v>11</v>
      </c>
    </row>
    <row r="227" spans="1:12" ht="12.75">
      <c r="A227" s="216">
        <v>9</v>
      </c>
      <c r="B227" s="217"/>
      <c r="C227" s="59" t="s">
        <v>14</v>
      </c>
      <c r="D227" s="60" t="s">
        <v>15</v>
      </c>
      <c r="E227" s="61">
        <v>2</v>
      </c>
      <c r="F227" s="61">
        <v>46031</v>
      </c>
      <c r="G227" s="62">
        <v>56</v>
      </c>
      <c r="H227" s="63">
        <v>120.3</v>
      </c>
      <c r="I227" s="61">
        <v>2</v>
      </c>
      <c r="J227" s="64">
        <v>122.3</v>
      </c>
      <c r="K227" s="63"/>
      <c r="L227" s="59"/>
    </row>
    <row r="228" spans="1:12" ht="12.75">
      <c r="A228" s="65">
        <v>3</v>
      </c>
      <c r="B228" s="66" t="s">
        <v>13</v>
      </c>
      <c r="C228" s="67"/>
      <c r="D228" s="68"/>
      <c r="E228" s="69"/>
      <c r="F228" s="69"/>
      <c r="G228" s="70">
        <v>0</v>
      </c>
      <c r="H228" s="71">
        <v>118.8</v>
      </c>
      <c r="I228" s="74">
        <v>0</v>
      </c>
      <c r="J228" s="72">
        <v>118.8</v>
      </c>
      <c r="K228" s="71">
        <v>241.1</v>
      </c>
      <c r="L228" s="67">
        <v>10</v>
      </c>
    </row>
    <row r="229" spans="1:12" ht="12.75">
      <c r="A229" s="216">
        <v>10</v>
      </c>
      <c r="B229" s="217"/>
      <c r="C229" s="59" t="s">
        <v>43</v>
      </c>
      <c r="D229" s="60" t="s">
        <v>44</v>
      </c>
      <c r="E229" s="61">
        <v>3</v>
      </c>
      <c r="F229" s="61">
        <v>53011</v>
      </c>
      <c r="G229" s="62">
        <v>44</v>
      </c>
      <c r="H229" s="63">
        <v>120.1</v>
      </c>
      <c r="I229" s="61">
        <v>4</v>
      </c>
      <c r="J229" s="64">
        <v>124.1</v>
      </c>
      <c r="K229" s="63"/>
      <c r="L229" s="59"/>
    </row>
    <row r="230" spans="1:12" ht="12.75">
      <c r="A230" s="65">
        <v>3</v>
      </c>
      <c r="B230" s="66" t="s">
        <v>6</v>
      </c>
      <c r="C230" s="67"/>
      <c r="D230" s="68"/>
      <c r="E230" s="69"/>
      <c r="F230" s="69"/>
      <c r="G230" s="70">
        <v>0</v>
      </c>
      <c r="H230" s="71">
        <v>117.4</v>
      </c>
      <c r="I230" s="69">
        <v>2</v>
      </c>
      <c r="J230" s="72">
        <v>119.4</v>
      </c>
      <c r="K230" s="71">
        <v>243.5</v>
      </c>
      <c r="L230" s="67">
        <v>9</v>
      </c>
    </row>
    <row r="231" spans="1:12" ht="12.75">
      <c r="A231" s="216">
        <v>11</v>
      </c>
      <c r="B231" s="217"/>
      <c r="C231" s="59" t="s">
        <v>47</v>
      </c>
      <c r="D231" s="60" t="s">
        <v>12</v>
      </c>
      <c r="E231" s="61">
        <v>2</v>
      </c>
      <c r="F231" s="61">
        <v>17025</v>
      </c>
      <c r="G231" s="62">
        <v>69</v>
      </c>
      <c r="H231" s="63">
        <v>128.9</v>
      </c>
      <c r="I231" s="61">
        <v>2</v>
      </c>
      <c r="J231" s="64">
        <v>130.9</v>
      </c>
      <c r="K231" s="63"/>
      <c r="L231" s="59"/>
    </row>
    <row r="232" spans="1:12" ht="12.75">
      <c r="A232" s="65">
        <v>3</v>
      </c>
      <c r="B232" s="66" t="s">
        <v>33</v>
      </c>
      <c r="C232" s="67"/>
      <c r="D232" s="68"/>
      <c r="E232" s="69"/>
      <c r="F232" s="69"/>
      <c r="G232" s="70">
        <v>0</v>
      </c>
      <c r="H232" s="71">
        <v>122</v>
      </c>
      <c r="I232" s="69">
        <v>2</v>
      </c>
      <c r="J232" s="72">
        <v>124</v>
      </c>
      <c r="K232" s="71">
        <v>254.9</v>
      </c>
      <c r="L232" s="67">
        <v>8</v>
      </c>
    </row>
    <row r="233" spans="1:12" ht="12.75">
      <c r="A233" s="216">
        <v>12</v>
      </c>
      <c r="B233" s="217"/>
      <c r="C233" s="59" t="s">
        <v>30</v>
      </c>
      <c r="D233" s="60" t="s">
        <v>8</v>
      </c>
      <c r="E233" s="61">
        <v>3</v>
      </c>
      <c r="F233" s="61">
        <v>60018</v>
      </c>
      <c r="G233" s="62">
        <v>93</v>
      </c>
      <c r="H233" s="63">
        <v>126.3</v>
      </c>
      <c r="I233" s="61">
        <v>2</v>
      </c>
      <c r="J233" s="64">
        <v>128.3</v>
      </c>
      <c r="K233" s="63"/>
      <c r="L233" s="59"/>
    </row>
    <row r="234" spans="1:12" ht="12.75">
      <c r="A234" s="65">
        <v>1</v>
      </c>
      <c r="B234" s="66" t="s">
        <v>29</v>
      </c>
      <c r="C234" s="67"/>
      <c r="D234" s="68"/>
      <c r="E234" s="69"/>
      <c r="F234" s="69"/>
      <c r="G234" s="70">
        <v>0</v>
      </c>
      <c r="H234" s="71">
        <v>125.3</v>
      </c>
      <c r="I234" s="69">
        <v>2</v>
      </c>
      <c r="J234" s="72">
        <v>127.3</v>
      </c>
      <c r="K234" s="71">
        <v>255.6</v>
      </c>
      <c r="L234" s="67">
        <v>7</v>
      </c>
    </row>
    <row r="235" spans="1:12" ht="12.75">
      <c r="A235" s="216">
        <v>13</v>
      </c>
      <c r="B235" s="217"/>
      <c r="C235" s="59" t="s">
        <v>45</v>
      </c>
      <c r="D235" s="60" t="s">
        <v>46</v>
      </c>
      <c r="E235" s="61">
        <v>3</v>
      </c>
      <c r="F235" s="61">
        <v>59002</v>
      </c>
      <c r="G235" s="62">
        <v>65</v>
      </c>
      <c r="H235" s="63">
        <v>137.4</v>
      </c>
      <c r="I235" s="61">
        <v>2</v>
      </c>
      <c r="J235" s="64">
        <v>139.4</v>
      </c>
      <c r="K235" s="63"/>
      <c r="L235" s="59"/>
    </row>
    <row r="236" spans="1:12" ht="12.75">
      <c r="A236" s="65">
        <v>4</v>
      </c>
      <c r="B236" s="66" t="s">
        <v>20</v>
      </c>
      <c r="C236" s="67"/>
      <c r="D236" s="68"/>
      <c r="E236" s="69"/>
      <c r="F236" s="69"/>
      <c r="G236" s="70">
        <v>0</v>
      </c>
      <c r="H236" s="71">
        <v>133.3</v>
      </c>
      <c r="I236" s="69">
        <v>2</v>
      </c>
      <c r="J236" s="72">
        <v>135.3</v>
      </c>
      <c r="K236" s="71">
        <v>274.7</v>
      </c>
      <c r="L236" s="67">
        <v>6</v>
      </c>
    </row>
    <row r="237" spans="1:12" ht="12.75">
      <c r="A237" s="216">
        <v>14</v>
      </c>
      <c r="B237" s="217"/>
      <c r="C237" s="59" t="s">
        <v>41</v>
      </c>
      <c r="D237" s="60" t="s">
        <v>39</v>
      </c>
      <c r="E237" s="61">
        <v>0</v>
      </c>
      <c r="F237" s="61">
        <v>9026</v>
      </c>
      <c r="G237" s="62">
        <v>95</v>
      </c>
      <c r="H237" s="63">
        <v>139.3</v>
      </c>
      <c r="I237" s="61">
        <v>0</v>
      </c>
      <c r="J237" s="64">
        <v>139.3</v>
      </c>
      <c r="K237" s="63"/>
      <c r="L237" s="59"/>
    </row>
    <row r="238" spans="1:12" ht="12.75">
      <c r="A238" s="65">
        <v>1</v>
      </c>
      <c r="B238" s="66" t="s">
        <v>40</v>
      </c>
      <c r="C238" s="67"/>
      <c r="D238" s="68"/>
      <c r="E238" s="69"/>
      <c r="F238" s="69"/>
      <c r="G238" s="70">
        <v>0</v>
      </c>
      <c r="H238" s="71">
        <v>137.2</v>
      </c>
      <c r="I238" s="69">
        <v>0</v>
      </c>
      <c r="J238" s="72">
        <v>137.2</v>
      </c>
      <c r="K238" s="71">
        <v>276.5</v>
      </c>
      <c r="L238" s="67">
        <v>5</v>
      </c>
    </row>
    <row r="239" spans="1:12" ht="12.75">
      <c r="A239" s="216">
        <v>15</v>
      </c>
      <c r="B239" s="217"/>
      <c r="C239" s="59" t="s">
        <v>34</v>
      </c>
      <c r="D239" s="60" t="s">
        <v>36</v>
      </c>
      <c r="E239" s="61" t="s">
        <v>35</v>
      </c>
      <c r="F239" s="61">
        <v>70056</v>
      </c>
      <c r="G239" s="62">
        <v>63</v>
      </c>
      <c r="H239" s="63">
        <v>137.6</v>
      </c>
      <c r="I239" s="61">
        <v>6</v>
      </c>
      <c r="J239" s="64">
        <v>143.6</v>
      </c>
      <c r="K239" s="63"/>
      <c r="L239" s="59"/>
    </row>
    <row r="240" spans="1:12" ht="12.75">
      <c r="A240" s="65">
        <v>5</v>
      </c>
      <c r="B240" s="66" t="s">
        <v>33</v>
      </c>
      <c r="C240" s="67"/>
      <c r="D240" s="68"/>
      <c r="E240" s="69"/>
      <c r="F240" s="69"/>
      <c r="G240" s="70">
        <v>0</v>
      </c>
      <c r="H240" s="71">
        <v>138.2</v>
      </c>
      <c r="I240" s="69">
        <v>6</v>
      </c>
      <c r="J240" s="72">
        <v>144.2</v>
      </c>
      <c r="K240" s="71">
        <v>287.8</v>
      </c>
      <c r="L240" s="67">
        <v>4</v>
      </c>
    </row>
    <row r="241" spans="1:12" ht="12.75">
      <c r="A241" s="216">
        <v>16</v>
      </c>
      <c r="B241" s="217"/>
      <c r="C241" s="59" t="s">
        <v>31</v>
      </c>
      <c r="D241" s="60" t="s">
        <v>32</v>
      </c>
      <c r="E241" s="61">
        <v>0</v>
      </c>
      <c r="F241" s="61">
        <v>92002</v>
      </c>
      <c r="G241" s="62">
        <v>66</v>
      </c>
      <c r="H241" s="63">
        <v>157.3</v>
      </c>
      <c r="I241" s="61">
        <v>0</v>
      </c>
      <c r="J241" s="64">
        <v>157.3</v>
      </c>
      <c r="K241" s="63"/>
      <c r="L241" s="59"/>
    </row>
    <row r="242" spans="1:12" ht="12.75">
      <c r="A242" s="65">
        <v>6</v>
      </c>
      <c r="B242" s="66" t="s">
        <v>20</v>
      </c>
      <c r="C242" s="67"/>
      <c r="D242" s="68"/>
      <c r="E242" s="69"/>
      <c r="F242" s="69"/>
      <c r="G242" s="70">
        <v>0</v>
      </c>
      <c r="H242" s="71">
        <v>148.1</v>
      </c>
      <c r="I242" s="69">
        <v>0</v>
      </c>
      <c r="J242" s="72">
        <v>148.1</v>
      </c>
      <c r="K242" s="71">
        <v>305.40000000000055</v>
      </c>
      <c r="L242" s="67">
        <v>3</v>
      </c>
    </row>
    <row r="243" spans="1:12" ht="12.75">
      <c r="A243" s="216">
        <v>17</v>
      </c>
      <c r="B243" s="217"/>
      <c r="C243" s="59" t="s">
        <v>24</v>
      </c>
      <c r="D243" s="60" t="s">
        <v>25</v>
      </c>
      <c r="E243" s="61">
        <v>3</v>
      </c>
      <c r="F243" s="61">
        <v>13002</v>
      </c>
      <c r="G243" s="62">
        <v>65</v>
      </c>
      <c r="H243" s="63">
        <v>157</v>
      </c>
      <c r="I243" s="61">
        <v>2</v>
      </c>
      <c r="J243" s="64">
        <v>159</v>
      </c>
      <c r="K243" s="63"/>
      <c r="L243" s="59"/>
    </row>
    <row r="244" spans="1:12" ht="12.75">
      <c r="A244" s="65">
        <v>7</v>
      </c>
      <c r="B244" s="66" t="s">
        <v>20</v>
      </c>
      <c r="C244" s="67"/>
      <c r="D244" s="68"/>
      <c r="E244" s="69"/>
      <c r="F244" s="69"/>
      <c r="G244" s="70">
        <v>0</v>
      </c>
      <c r="H244" s="71">
        <v>152</v>
      </c>
      <c r="I244" s="74">
        <v>2</v>
      </c>
      <c r="J244" s="72">
        <v>154</v>
      </c>
      <c r="K244" s="71">
        <v>313</v>
      </c>
      <c r="L244" s="67">
        <v>2</v>
      </c>
    </row>
    <row r="245" spans="1:12" ht="12.75">
      <c r="A245" s="216">
        <v>18</v>
      </c>
      <c r="B245" s="217"/>
      <c r="C245" s="59" t="s">
        <v>42</v>
      </c>
      <c r="D245" s="60" t="s">
        <v>39</v>
      </c>
      <c r="E245" s="61">
        <v>0</v>
      </c>
      <c r="F245" s="61">
        <v>9022</v>
      </c>
      <c r="G245" s="62">
        <v>95</v>
      </c>
      <c r="H245" s="63">
        <v>159.3</v>
      </c>
      <c r="I245" s="61">
        <v>4</v>
      </c>
      <c r="J245" s="64">
        <v>163.3</v>
      </c>
      <c r="K245" s="63"/>
      <c r="L245" s="59"/>
    </row>
    <row r="246" spans="1:12" ht="12.75">
      <c r="A246" s="65">
        <v>2</v>
      </c>
      <c r="B246" s="66" t="s">
        <v>40</v>
      </c>
      <c r="C246" s="67"/>
      <c r="D246" s="68"/>
      <c r="E246" s="69"/>
      <c r="F246" s="69"/>
      <c r="G246" s="70">
        <v>0</v>
      </c>
      <c r="H246" s="71">
        <v>155.4</v>
      </c>
      <c r="I246" s="74">
        <v>4</v>
      </c>
      <c r="J246" s="72">
        <v>159.4</v>
      </c>
      <c r="K246" s="71">
        <v>322.7</v>
      </c>
      <c r="L246" s="67">
        <v>1</v>
      </c>
    </row>
    <row r="247" spans="1:12" ht="12.75">
      <c r="A247" s="216">
        <v>19</v>
      </c>
      <c r="B247" s="217"/>
      <c r="C247" s="59" t="s">
        <v>38</v>
      </c>
      <c r="D247" s="60" t="s">
        <v>39</v>
      </c>
      <c r="E247" s="61">
        <v>0</v>
      </c>
      <c r="F247" s="61">
        <v>9036</v>
      </c>
      <c r="G247" s="62">
        <v>94</v>
      </c>
      <c r="H247" s="63">
        <v>163.8</v>
      </c>
      <c r="I247" s="61">
        <v>0</v>
      </c>
      <c r="J247" s="64">
        <v>163.8</v>
      </c>
      <c r="K247" s="63"/>
      <c r="L247" s="59"/>
    </row>
    <row r="248" spans="1:12" ht="12.75">
      <c r="A248" s="65">
        <v>2</v>
      </c>
      <c r="B248" s="66" t="s">
        <v>29</v>
      </c>
      <c r="C248" s="67"/>
      <c r="D248" s="68"/>
      <c r="E248" s="69"/>
      <c r="F248" s="69"/>
      <c r="G248" s="70">
        <v>0</v>
      </c>
      <c r="H248" s="71">
        <v>161.1</v>
      </c>
      <c r="I248" s="74">
        <v>2</v>
      </c>
      <c r="J248" s="72">
        <v>163.1</v>
      </c>
      <c r="K248" s="71">
        <v>326.90000000000055</v>
      </c>
      <c r="L248" s="67"/>
    </row>
    <row r="249" spans="1:12" ht="12.75">
      <c r="A249" s="216">
        <v>20</v>
      </c>
      <c r="B249" s="217"/>
      <c r="C249" s="59" t="s">
        <v>37</v>
      </c>
      <c r="D249" s="60" t="s">
        <v>32</v>
      </c>
      <c r="E249" s="61">
        <v>0</v>
      </c>
      <c r="F249" s="61">
        <v>92001</v>
      </c>
      <c r="G249" s="62">
        <v>65</v>
      </c>
      <c r="H249" s="63">
        <v>168.2</v>
      </c>
      <c r="I249" s="61">
        <v>6</v>
      </c>
      <c r="J249" s="64">
        <v>174.2</v>
      </c>
      <c r="K249" s="63"/>
      <c r="L249" s="59"/>
    </row>
    <row r="250" spans="1:12" ht="12.75">
      <c r="A250" s="65">
        <v>8</v>
      </c>
      <c r="B250" s="66" t="s">
        <v>20</v>
      </c>
      <c r="C250" s="67"/>
      <c r="D250" s="68"/>
      <c r="E250" s="69"/>
      <c r="F250" s="69"/>
      <c r="G250" s="70">
        <v>0</v>
      </c>
      <c r="H250" s="71">
        <v>156.6</v>
      </c>
      <c r="I250" s="74">
        <v>8</v>
      </c>
      <c r="J250" s="72">
        <v>164.6</v>
      </c>
      <c r="K250" s="71">
        <v>338.8</v>
      </c>
      <c r="L250" s="67"/>
    </row>
    <row r="251" spans="1:12" ht="12.75">
      <c r="A251" s="216">
        <v>21</v>
      </c>
      <c r="B251" s="217"/>
      <c r="C251" s="59" t="s">
        <v>26</v>
      </c>
      <c r="D251" s="60" t="s">
        <v>27</v>
      </c>
      <c r="E251" s="61">
        <v>3</v>
      </c>
      <c r="F251" s="61">
        <v>78010</v>
      </c>
      <c r="G251" s="62">
        <v>68</v>
      </c>
      <c r="H251" s="63">
        <v>186.2</v>
      </c>
      <c r="I251" s="61">
        <v>4</v>
      </c>
      <c r="J251" s="64">
        <v>190.2</v>
      </c>
      <c r="K251" s="63"/>
      <c r="L251" s="59"/>
    </row>
    <row r="252" spans="1:12" ht="12.75">
      <c r="A252" s="65">
        <v>9</v>
      </c>
      <c r="B252" s="66" t="s">
        <v>20</v>
      </c>
      <c r="C252" s="67"/>
      <c r="D252" s="68"/>
      <c r="E252" s="69"/>
      <c r="F252" s="69"/>
      <c r="G252" s="70">
        <v>0</v>
      </c>
      <c r="H252" s="71">
        <v>175.3</v>
      </c>
      <c r="I252" s="74">
        <v>2</v>
      </c>
      <c r="J252" s="72">
        <v>177.3</v>
      </c>
      <c r="K252" s="71">
        <v>367.5</v>
      </c>
      <c r="L252" s="67"/>
    </row>
    <row r="253" spans="2:11" ht="21.75" customHeight="1">
      <c r="B253" s="47"/>
      <c r="G253" s="47" t="s">
        <v>49</v>
      </c>
      <c r="K253" s="79"/>
    </row>
    <row r="254" spans="1:12" ht="12.75">
      <c r="A254" s="225" t="s">
        <v>105</v>
      </c>
      <c r="B254" s="226"/>
      <c r="C254" s="227" t="s">
        <v>1</v>
      </c>
      <c r="D254" s="228" t="s">
        <v>5</v>
      </c>
      <c r="E254" s="228" t="s">
        <v>2</v>
      </c>
      <c r="F254" s="228" t="s">
        <v>4</v>
      </c>
      <c r="G254" s="229" t="s">
        <v>3</v>
      </c>
      <c r="H254" s="230" t="s">
        <v>106</v>
      </c>
      <c r="I254" s="228" t="s">
        <v>107</v>
      </c>
      <c r="J254" s="231" t="s">
        <v>108</v>
      </c>
      <c r="K254" s="230" t="s">
        <v>109</v>
      </c>
      <c r="L254" s="232" t="s">
        <v>110</v>
      </c>
    </row>
    <row r="255" spans="1:12" ht="13.5" thickBot="1">
      <c r="A255" s="233"/>
      <c r="B255" s="55"/>
      <c r="C255" s="56"/>
      <c r="D255" s="56"/>
      <c r="E255" s="56"/>
      <c r="F255" s="56"/>
      <c r="G255" s="55"/>
      <c r="H255" s="57" t="s">
        <v>111</v>
      </c>
      <c r="I255" s="56" t="s">
        <v>112</v>
      </c>
      <c r="J255" s="58" t="s">
        <v>113</v>
      </c>
      <c r="K255" s="57" t="s">
        <v>114</v>
      </c>
      <c r="L255" s="234" t="s">
        <v>112</v>
      </c>
    </row>
    <row r="256" spans="1:12" ht="13.5" thickTop="1">
      <c r="A256" s="235">
        <v>1</v>
      </c>
      <c r="B256" s="218"/>
      <c r="C256" s="222" t="s">
        <v>17</v>
      </c>
      <c r="D256" s="3" t="s">
        <v>19</v>
      </c>
      <c r="E256" s="223">
        <v>2</v>
      </c>
      <c r="F256" s="3">
        <v>43008</v>
      </c>
      <c r="G256" s="223">
        <v>82</v>
      </c>
      <c r="H256" s="203">
        <v>105.6</v>
      </c>
      <c r="I256" s="223">
        <v>4</v>
      </c>
      <c r="J256" s="203">
        <v>109.6</v>
      </c>
      <c r="K256" s="224"/>
      <c r="L256" s="236"/>
    </row>
    <row r="257" spans="1:12" ht="12.75">
      <c r="A257" s="221"/>
      <c r="B257" s="219"/>
      <c r="C257" s="39" t="s">
        <v>50</v>
      </c>
      <c r="D257" s="219" t="s">
        <v>36</v>
      </c>
      <c r="E257" s="41"/>
      <c r="F257" s="219">
        <v>70003</v>
      </c>
      <c r="G257" s="41">
        <v>84</v>
      </c>
      <c r="H257" s="220">
        <v>107.9</v>
      </c>
      <c r="I257" s="41">
        <v>2</v>
      </c>
      <c r="J257" s="220">
        <v>109.9</v>
      </c>
      <c r="K257" s="43">
        <v>219.5</v>
      </c>
      <c r="L257" s="237">
        <v>20</v>
      </c>
    </row>
    <row r="258" spans="1:12" ht="12.75">
      <c r="A258" s="238">
        <v>2</v>
      </c>
      <c r="B258" s="239"/>
      <c r="C258" s="29" t="s">
        <v>11</v>
      </c>
      <c r="D258" s="3" t="s">
        <v>12</v>
      </c>
      <c r="E258" s="32">
        <v>2</v>
      </c>
      <c r="F258" s="3">
        <v>17008</v>
      </c>
      <c r="G258" s="32">
        <v>51</v>
      </c>
      <c r="H258" s="203">
        <v>120.3</v>
      </c>
      <c r="I258" s="32">
        <v>0</v>
      </c>
      <c r="J258" s="203">
        <v>120.3</v>
      </c>
      <c r="K258" s="34"/>
      <c r="L258" s="236"/>
    </row>
    <row r="259" spans="1:12" ht="12.75">
      <c r="A259" s="221">
        <v>1</v>
      </c>
      <c r="B259" s="219" t="s">
        <v>6</v>
      </c>
      <c r="C259" s="39" t="s">
        <v>43</v>
      </c>
      <c r="D259" s="219" t="s">
        <v>44</v>
      </c>
      <c r="E259" s="41"/>
      <c r="F259" s="219">
        <v>53011</v>
      </c>
      <c r="G259" s="41">
        <v>44</v>
      </c>
      <c r="H259" s="220">
        <v>120</v>
      </c>
      <c r="I259" s="41">
        <v>0</v>
      </c>
      <c r="J259" s="220">
        <v>120</v>
      </c>
      <c r="K259" s="43">
        <v>240.3</v>
      </c>
      <c r="L259" s="237">
        <v>16</v>
      </c>
    </row>
    <row r="260" spans="1:12" ht="12.75">
      <c r="A260" s="238">
        <v>3</v>
      </c>
      <c r="B260" s="239"/>
      <c r="C260" s="29" t="s">
        <v>64</v>
      </c>
      <c r="D260" s="3" t="s">
        <v>65</v>
      </c>
      <c r="E260" s="32">
        <v>0</v>
      </c>
      <c r="F260" s="3">
        <v>36026</v>
      </c>
      <c r="G260" s="32">
        <v>66</v>
      </c>
      <c r="H260" s="203">
        <v>121.8</v>
      </c>
      <c r="I260" s="32">
        <v>2</v>
      </c>
      <c r="J260" s="203">
        <v>123.8</v>
      </c>
      <c r="K260" s="34"/>
      <c r="L260" s="236"/>
    </row>
    <row r="261" spans="1:12" ht="12.75">
      <c r="A261" s="221">
        <v>1</v>
      </c>
      <c r="B261" s="219" t="s">
        <v>13</v>
      </c>
      <c r="C261" s="39" t="s">
        <v>66</v>
      </c>
      <c r="D261" s="219" t="s">
        <v>67</v>
      </c>
      <c r="E261" s="41"/>
      <c r="F261" s="219">
        <v>43022</v>
      </c>
      <c r="G261" s="41">
        <v>66</v>
      </c>
      <c r="H261" s="220">
        <v>121.79999999999927</v>
      </c>
      <c r="I261" s="41">
        <v>2</v>
      </c>
      <c r="J261" s="220">
        <v>123.79999999999927</v>
      </c>
      <c r="K261" s="43">
        <v>247.59999999999945</v>
      </c>
      <c r="L261" s="237">
        <v>12</v>
      </c>
    </row>
    <row r="262" spans="1:12" ht="12.75">
      <c r="A262" s="238">
        <v>4</v>
      </c>
      <c r="B262" s="239"/>
      <c r="C262" s="29" t="s">
        <v>47</v>
      </c>
      <c r="D262" s="3" t="s">
        <v>12</v>
      </c>
      <c r="E262" s="32">
        <v>2</v>
      </c>
      <c r="F262" s="3">
        <v>17025</v>
      </c>
      <c r="G262" s="32">
        <v>69</v>
      </c>
      <c r="H262" s="203">
        <v>131.3</v>
      </c>
      <c r="I262" s="32">
        <v>4</v>
      </c>
      <c r="J262" s="203">
        <v>135.3</v>
      </c>
      <c r="K262" s="34"/>
      <c r="L262" s="236"/>
    </row>
    <row r="263" spans="1:12" ht="12.75">
      <c r="A263" s="221">
        <v>2</v>
      </c>
      <c r="B263" s="219" t="s">
        <v>13</v>
      </c>
      <c r="C263" s="39" t="s">
        <v>48</v>
      </c>
      <c r="D263" s="219" t="s">
        <v>12</v>
      </c>
      <c r="E263" s="41"/>
      <c r="F263" s="219">
        <v>17020</v>
      </c>
      <c r="G263" s="41">
        <v>55</v>
      </c>
      <c r="H263" s="220">
        <v>127</v>
      </c>
      <c r="I263" s="41">
        <v>2</v>
      </c>
      <c r="J263" s="220">
        <v>129</v>
      </c>
      <c r="K263" s="43">
        <v>264.3</v>
      </c>
      <c r="L263" s="237">
        <v>8</v>
      </c>
    </row>
    <row r="264" spans="1:12" ht="12.75">
      <c r="A264" s="238">
        <v>5</v>
      </c>
      <c r="B264" s="239"/>
      <c r="C264" s="29" t="s">
        <v>52</v>
      </c>
      <c r="D264" s="3" t="s">
        <v>53</v>
      </c>
      <c r="E264" s="32">
        <v>3</v>
      </c>
      <c r="F264" s="3">
        <v>65026</v>
      </c>
      <c r="G264" s="32">
        <v>78</v>
      </c>
      <c r="H264" s="203">
        <v>146.2</v>
      </c>
      <c r="I264" s="32">
        <v>2</v>
      </c>
      <c r="J264" s="203">
        <v>148.2</v>
      </c>
      <c r="K264" s="34"/>
      <c r="L264" s="236"/>
    </row>
    <row r="265" spans="1:12" ht="12.75">
      <c r="A265" s="221"/>
      <c r="B265" s="219"/>
      <c r="C265" s="39" t="s">
        <v>54</v>
      </c>
      <c r="D265" s="219" t="s">
        <v>53</v>
      </c>
      <c r="E265" s="41"/>
      <c r="F265" s="219">
        <v>65025</v>
      </c>
      <c r="G265" s="41">
        <v>55</v>
      </c>
      <c r="H265" s="220">
        <v>141.4</v>
      </c>
      <c r="I265" s="41">
        <v>2</v>
      </c>
      <c r="J265" s="220">
        <v>143.4</v>
      </c>
      <c r="K265" s="43">
        <v>291.59999999999945</v>
      </c>
      <c r="L265" s="237">
        <v>4</v>
      </c>
    </row>
    <row r="266" spans="1:12" ht="12.75">
      <c r="A266" s="238">
        <v>6</v>
      </c>
      <c r="B266" s="239"/>
      <c r="C266" s="29" t="s">
        <v>55</v>
      </c>
      <c r="D266" s="3" t="s">
        <v>56</v>
      </c>
      <c r="E266" s="32">
        <v>3</v>
      </c>
      <c r="F266" s="3">
        <v>64021</v>
      </c>
      <c r="G266" s="32">
        <v>93</v>
      </c>
      <c r="H266" s="203">
        <v>140.6</v>
      </c>
      <c r="I266" s="32">
        <v>2</v>
      </c>
      <c r="J266" s="203">
        <v>142.6</v>
      </c>
      <c r="K266" s="34"/>
      <c r="L266" s="236"/>
    </row>
    <row r="267" spans="1:12" ht="12.75">
      <c r="A267" s="221">
        <v>1</v>
      </c>
      <c r="B267" s="219" t="s">
        <v>29</v>
      </c>
      <c r="C267" s="39" t="s">
        <v>57</v>
      </c>
      <c r="D267" s="219" t="s">
        <v>56</v>
      </c>
      <c r="E267" s="41"/>
      <c r="F267" s="219">
        <v>64038</v>
      </c>
      <c r="G267" s="41">
        <v>93</v>
      </c>
      <c r="H267" s="220">
        <v>154.1</v>
      </c>
      <c r="I267" s="41">
        <v>6</v>
      </c>
      <c r="J267" s="220">
        <v>160.1</v>
      </c>
      <c r="K267" s="43">
        <v>302.7000000000007</v>
      </c>
      <c r="L267" s="237">
        <v>3</v>
      </c>
    </row>
    <row r="268" spans="1:12" ht="12.75">
      <c r="A268" s="238">
        <v>7</v>
      </c>
      <c r="B268" s="239"/>
      <c r="C268" s="29" t="s">
        <v>61</v>
      </c>
      <c r="D268" s="3" t="s">
        <v>62</v>
      </c>
      <c r="E268" s="32">
        <v>0</v>
      </c>
      <c r="F268" s="3">
        <v>42027</v>
      </c>
      <c r="G268" s="32">
        <v>95</v>
      </c>
      <c r="H268" s="203">
        <v>148.2</v>
      </c>
      <c r="I268" s="32">
        <v>8</v>
      </c>
      <c r="J268" s="203">
        <v>156.2</v>
      </c>
      <c r="K268" s="34"/>
      <c r="L268" s="236"/>
    </row>
    <row r="269" spans="1:12" ht="12.75">
      <c r="A269" s="221">
        <v>1</v>
      </c>
      <c r="B269" s="219" t="s">
        <v>60</v>
      </c>
      <c r="C269" s="39" t="s">
        <v>63</v>
      </c>
      <c r="D269" s="219" t="s">
        <v>62</v>
      </c>
      <c r="E269" s="41"/>
      <c r="F269" s="219">
        <v>42026</v>
      </c>
      <c r="G269" s="41">
        <v>91</v>
      </c>
      <c r="H269" s="220">
        <v>148.29999999999927</v>
      </c>
      <c r="I269" s="41">
        <v>4</v>
      </c>
      <c r="J269" s="220">
        <v>152.29999999999927</v>
      </c>
      <c r="K269" s="43">
        <v>308.4999999999991</v>
      </c>
      <c r="L269" s="237">
        <v>2</v>
      </c>
    </row>
    <row r="270" spans="1:12" ht="12.75">
      <c r="A270" s="238">
        <v>8</v>
      </c>
      <c r="B270" s="239"/>
      <c r="C270" s="29" t="s">
        <v>14</v>
      </c>
      <c r="D270" s="3" t="s">
        <v>15</v>
      </c>
      <c r="E270" s="32">
        <v>2</v>
      </c>
      <c r="F270" s="3">
        <v>46031</v>
      </c>
      <c r="G270" s="32">
        <v>56</v>
      </c>
      <c r="H270" s="203">
        <v>157</v>
      </c>
      <c r="I270" s="32">
        <v>6</v>
      </c>
      <c r="J270" s="203">
        <v>163</v>
      </c>
      <c r="K270" s="34"/>
      <c r="L270" s="236"/>
    </row>
    <row r="271" spans="1:12" ht="12.75">
      <c r="A271" s="221"/>
      <c r="B271" s="219"/>
      <c r="C271" s="39" t="s">
        <v>51</v>
      </c>
      <c r="D271" s="219" t="s">
        <v>15</v>
      </c>
      <c r="E271" s="41"/>
      <c r="F271" s="219">
        <v>46064</v>
      </c>
      <c r="G271" s="41">
        <v>93</v>
      </c>
      <c r="H271" s="220">
        <v>146.29999999999927</v>
      </c>
      <c r="I271" s="41">
        <v>8</v>
      </c>
      <c r="J271" s="220">
        <v>154.29999999999927</v>
      </c>
      <c r="K271" s="43">
        <v>317.2999999999993</v>
      </c>
      <c r="L271" s="237">
        <v>1</v>
      </c>
    </row>
    <row r="272" spans="1:12" ht="12.75">
      <c r="A272" s="238">
        <v>9</v>
      </c>
      <c r="B272" s="239"/>
      <c r="C272" s="29" t="s">
        <v>58</v>
      </c>
      <c r="D272" s="3" t="s">
        <v>39</v>
      </c>
      <c r="E272" s="32">
        <v>0</v>
      </c>
      <c r="F272" s="3">
        <v>9068</v>
      </c>
      <c r="G272" s="32">
        <v>95</v>
      </c>
      <c r="H272" s="203">
        <v>168.6</v>
      </c>
      <c r="I272" s="32">
        <v>6</v>
      </c>
      <c r="J272" s="203">
        <v>174.6</v>
      </c>
      <c r="K272" s="34"/>
      <c r="L272" s="236"/>
    </row>
    <row r="273" spans="1:12" ht="12.75">
      <c r="A273" s="221">
        <v>2</v>
      </c>
      <c r="B273" s="219" t="s">
        <v>29</v>
      </c>
      <c r="C273" s="39" t="s">
        <v>59</v>
      </c>
      <c r="D273" s="219" t="s">
        <v>39</v>
      </c>
      <c r="E273" s="41"/>
      <c r="F273" s="219">
        <v>9056</v>
      </c>
      <c r="G273" s="41">
        <v>94</v>
      </c>
      <c r="H273" s="220">
        <v>155.20000000000073</v>
      </c>
      <c r="I273" s="41">
        <v>6</v>
      </c>
      <c r="J273" s="220">
        <v>161.20000000000073</v>
      </c>
      <c r="K273" s="43">
        <v>335.8000000000011</v>
      </c>
      <c r="L273" s="237"/>
    </row>
    <row r="274" spans="1:12" ht="12.75">
      <c r="A274" s="238">
        <v>10</v>
      </c>
      <c r="B274" s="239"/>
      <c r="C274" s="29" t="s">
        <v>42</v>
      </c>
      <c r="D274" s="3" t="s">
        <v>39</v>
      </c>
      <c r="E274" s="32">
        <v>0</v>
      </c>
      <c r="F274" s="3">
        <v>9022</v>
      </c>
      <c r="G274" s="32">
        <v>95</v>
      </c>
      <c r="H274" s="203">
        <v>153.6</v>
      </c>
      <c r="I274" s="32">
        <v>18</v>
      </c>
      <c r="J274" s="203">
        <v>171.6</v>
      </c>
      <c r="K274" s="34"/>
      <c r="L274" s="236"/>
    </row>
    <row r="275" spans="1:12" ht="12.75">
      <c r="A275" s="221">
        <v>1</v>
      </c>
      <c r="B275" s="219" t="s">
        <v>40</v>
      </c>
      <c r="C275" s="39" t="s">
        <v>41</v>
      </c>
      <c r="D275" s="219" t="s">
        <v>39</v>
      </c>
      <c r="E275" s="41"/>
      <c r="F275" s="219">
        <v>9026</v>
      </c>
      <c r="G275" s="41">
        <v>95</v>
      </c>
      <c r="H275" s="220">
        <v>157.20000000000073</v>
      </c>
      <c r="I275" s="41">
        <v>8</v>
      </c>
      <c r="J275" s="220">
        <v>165.20000000000073</v>
      </c>
      <c r="K275" s="43">
        <v>336.8000000000011</v>
      </c>
      <c r="L275" s="237"/>
    </row>
  </sheetData>
  <mergeCells count="57">
    <mergeCell ref="A274:B274"/>
    <mergeCell ref="A266:B266"/>
    <mergeCell ref="A268:B268"/>
    <mergeCell ref="A270:B270"/>
    <mergeCell ref="A272:B272"/>
    <mergeCell ref="A258:B258"/>
    <mergeCell ref="A260:B260"/>
    <mergeCell ref="A262:B262"/>
    <mergeCell ref="A264:B264"/>
    <mergeCell ref="A249:B249"/>
    <mergeCell ref="A251:B251"/>
    <mergeCell ref="A254:B254"/>
    <mergeCell ref="A256:B256"/>
    <mergeCell ref="A241:B241"/>
    <mergeCell ref="A243:B243"/>
    <mergeCell ref="A245:B245"/>
    <mergeCell ref="A247:B247"/>
    <mergeCell ref="A233:B233"/>
    <mergeCell ref="A235:B235"/>
    <mergeCell ref="A237:B237"/>
    <mergeCell ref="A239:B239"/>
    <mergeCell ref="A225:B225"/>
    <mergeCell ref="A227:B227"/>
    <mergeCell ref="A229:B229"/>
    <mergeCell ref="A231:B231"/>
    <mergeCell ref="A217:B217"/>
    <mergeCell ref="A219:B219"/>
    <mergeCell ref="A221:B221"/>
    <mergeCell ref="A223:B223"/>
    <mergeCell ref="A209:B209"/>
    <mergeCell ref="A211:B211"/>
    <mergeCell ref="A213:B213"/>
    <mergeCell ref="A215:B215"/>
    <mergeCell ref="A200:B200"/>
    <mergeCell ref="A202:B202"/>
    <mergeCell ref="A204:B204"/>
    <mergeCell ref="A206:B206"/>
    <mergeCell ref="A192:B192"/>
    <mergeCell ref="A194:B194"/>
    <mergeCell ref="A196:B196"/>
    <mergeCell ref="A198:B198"/>
    <mergeCell ref="A184:B184"/>
    <mergeCell ref="A186:B186"/>
    <mergeCell ref="A188:B188"/>
    <mergeCell ref="A190:B190"/>
    <mergeCell ref="A176:B176"/>
    <mergeCell ref="A178:B178"/>
    <mergeCell ref="A180:B180"/>
    <mergeCell ref="A182:B182"/>
    <mergeCell ref="A168:B168"/>
    <mergeCell ref="A170:B170"/>
    <mergeCell ref="A172:B172"/>
    <mergeCell ref="A174:B174"/>
    <mergeCell ref="A160:B160"/>
    <mergeCell ref="A162:B162"/>
    <mergeCell ref="A164:B164"/>
    <mergeCell ref="A166:B166"/>
  </mergeCells>
  <printOptions/>
  <pageMargins left="0.2755905511811024" right="0.2362204724409449" top="0.6299212598425197" bottom="0.7086614173228347" header="0.5118110236220472" footer="0.5118110236220472"/>
  <pageSetup horizontalDpi="300" verticalDpi="300" orientation="portrait" paperSize="9" scale="85" r:id="rId1"/>
  <headerFooter alignWithMargins="0">
    <oddHeader>&amp;RSobota 5.5.2007</oddHeader>
  </headerFooter>
  <rowBreaks count="4" manualBreakCount="4">
    <brk id="52" max="255" man="1"/>
    <brk id="108" max="255" man="1"/>
    <brk id="158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9"/>
  <sheetViews>
    <sheetView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3.375" style="81" customWidth="1"/>
    <col min="2" max="2" width="3.75390625" style="81" customWidth="1"/>
    <col min="3" max="3" width="19.625" style="80" customWidth="1"/>
    <col min="4" max="4" width="13.75390625" style="81" customWidth="1"/>
    <col min="5" max="5" width="7.375" style="81" customWidth="1"/>
    <col min="6" max="6" width="8.00390625" style="81" customWidth="1"/>
    <col min="7" max="7" width="5.875" style="81" customWidth="1"/>
    <col min="8" max="8" width="8.00390625" style="92" customWidth="1"/>
    <col min="9" max="9" width="5.00390625" style="81" customWidth="1"/>
    <col min="10" max="10" width="8.25390625" style="92" customWidth="1"/>
    <col min="11" max="11" width="7.625" style="92" customWidth="1"/>
    <col min="12" max="12" width="7.625" style="80" customWidth="1"/>
    <col min="13" max="16384" width="9.125" style="80" customWidth="1"/>
  </cols>
  <sheetData>
    <row r="1" spans="4:11" ht="27.75">
      <c r="D1" s="83" t="s">
        <v>99</v>
      </c>
      <c r="E1" s="84"/>
      <c r="F1" s="85"/>
      <c r="G1" s="85"/>
      <c r="H1" s="86"/>
      <c r="I1" s="85"/>
      <c r="J1" s="86"/>
      <c r="K1" s="87"/>
    </row>
    <row r="2" spans="1:11" ht="17.25" customHeight="1">
      <c r="A2" s="88" t="s">
        <v>100</v>
      </c>
      <c r="D2" s="89"/>
      <c r="E2" s="241" t="s">
        <v>124</v>
      </c>
      <c r="F2" s="241"/>
      <c r="G2" s="241"/>
      <c r="H2" s="241"/>
      <c r="I2" s="85"/>
      <c r="J2" s="86"/>
      <c r="K2" s="90" t="s">
        <v>117</v>
      </c>
    </row>
    <row r="3" spans="1:11" ht="19.5" customHeight="1">
      <c r="A3" s="88" t="s">
        <v>102</v>
      </c>
      <c r="D3" s="91" t="s">
        <v>103</v>
      </c>
      <c r="E3" s="85"/>
      <c r="F3" s="85"/>
      <c r="G3" s="85"/>
      <c r="H3" s="86"/>
      <c r="I3" s="85"/>
      <c r="J3" s="86"/>
      <c r="K3" s="92" t="s">
        <v>118</v>
      </c>
    </row>
    <row r="4" spans="2:8" ht="22.5" customHeight="1">
      <c r="B4" s="93"/>
      <c r="E4" s="240" t="s">
        <v>98</v>
      </c>
      <c r="F4" s="240"/>
      <c r="G4" s="240"/>
      <c r="H4" s="240"/>
    </row>
    <row r="5" spans="1:12" ht="16.5" customHeight="1">
      <c r="A5" s="94" t="s">
        <v>105</v>
      </c>
      <c r="B5" s="95"/>
      <c r="C5" s="96" t="s">
        <v>1</v>
      </c>
      <c r="D5" s="97" t="s">
        <v>5</v>
      </c>
      <c r="E5" s="97" t="s">
        <v>2</v>
      </c>
      <c r="F5" s="97" t="s">
        <v>4</v>
      </c>
      <c r="G5" s="98" t="s">
        <v>3</v>
      </c>
      <c r="H5" s="99" t="s">
        <v>106</v>
      </c>
      <c r="I5" s="97" t="s">
        <v>107</v>
      </c>
      <c r="J5" s="100" t="s">
        <v>108</v>
      </c>
      <c r="K5" s="99" t="s">
        <v>109</v>
      </c>
      <c r="L5" s="101" t="s">
        <v>110</v>
      </c>
    </row>
    <row r="6" spans="1:12" s="81" customFormat="1" ht="18.75" customHeight="1">
      <c r="A6" s="102"/>
      <c r="B6" s="103"/>
      <c r="C6" s="104"/>
      <c r="D6" s="104"/>
      <c r="E6" s="104"/>
      <c r="F6" s="104"/>
      <c r="G6" s="103"/>
      <c r="H6" s="105" t="s">
        <v>111</v>
      </c>
      <c r="I6" s="104" t="s">
        <v>112</v>
      </c>
      <c r="J6" s="106" t="s">
        <v>113</v>
      </c>
      <c r="K6" s="105" t="s">
        <v>114</v>
      </c>
      <c r="L6" s="104" t="s">
        <v>112</v>
      </c>
    </row>
    <row r="7" spans="1:12" ht="13.5" customHeight="1">
      <c r="A7" s="107">
        <f>'[2]počtářK1m'!W6</f>
        <v>1</v>
      </c>
      <c r="B7" s="108"/>
      <c r="C7" s="109" t="str">
        <f>'[2]počtářK1m'!B6</f>
        <v>Lhota Zbyšek</v>
      </c>
      <c r="D7" s="110" t="str">
        <f>'[2]počtářK1m'!F6</f>
        <v>Železný Brod</v>
      </c>
      <c r="E7" s="111">
        <f>'[2]počtářK1m'!C6</f>
        <v>2</v>
      </c>
      <c r="F7" s="112">
        <f>'[2]počtářK1m'!E6</f>
        <v>70003</v>
      </c>
      <c r="G7" s="113">
        <f>'[2]počtářK1m'!D6</f>
        <v>84</v>
      </c>
      <c r="H7" s="114">
        <f>'[2]počtářK1m'!N6</f>
        <v>90.89999999999998</v>
      </c>
      <c r="I7" s="115">
        <f>'[2]počtářK1m'!O6</f>
        <v>0</v>
      </c>
      <c r="J7" s="116">
        <f>'[2]počtářK1m'!P6</f>
        <v>90.89999999999998</v>
      </c>
      <c r="K7" s="114"/>
      <c r="L7" s="109"/>
    </row>
    <row r="8" spans="1:12" ht="13.5" customHeight="1">
      <c r="A8" s="117"/>
      <c r="B8" s="118"/>
      <c r="C8" s="119"/>
      <c r="D8" s="120"/>
      <c r="E8" s="121"/>
      <c r="F8" s="121"/>
      <c r="G8" s="122"/>
      <c r="H8" s="123">
        <f>'[2]počtářK1m'!S6</f>
        <v>91.80000000000018</v>
      </c>
      <c r="I8" s="124">
        <f>'[2]počtářK1m'!T6</f>
        <v>2</v>
      </c>
      <c r="J8" s="125">
        <f>'[2]počtářK1m'!U6</f>
        <v>93.80000000000018</v>
      </c>
      <c r="K8" s="123">
        <f>'[2]počtářK1m'!V6</f>
        <v>184.70000000000016</v>
      </c>
      <c r="L8" s="119">
        <v>102</v>
      </c>
    </row>
    <row r="9" spans="1:12" ht="13.5" customHeight="1">
      <c r="A9" s="107">
        <f>'[2]počtářK1m'!W7</f>
        <v>2</v>
      </c>
      <c r="B9" s="108"/>
      <c r="C9" s="109" t="str">
        <f>'[2]počtářK1m'!B7</f>
        <v>Galuška Vladislav</v>
      </c>
      <c r="D9" s="110" t="str">
        <f>'[2]počtářK1m'!F7</f>
        <v>Sušice</v>
      </c>
      <c r="E9" s="111">
        <f>'[2]počtářK1m'!C7</f>
        <v>2</v>
      </c>
      <c r="F9" s="112">
        <f>'[2]počtářK1m'!E7</f>
        <v>42016</v>
      </c>
      <c r="G9" s="113">
        <f>'[2]počtářK1m'!D7</f>
        <v>65</v>
      </c>
      <c r="H9" s="114">
        <f>'[2]počtářK1m'!N7</f>
        <v>96.20000000000005</v>
      </c>
      <c r="I9" s="115">
        <f>'[2]počtářK1m'!O7</f>
        <v>0</v>
      </c>
      <c r="J9" s="116">
        <f>'[2]počtářK1m'!P7</f>
        <v>96.20000000000005</v>
      </c>
      <c r="K9" s="114"/>
      <c r="L9" s="109"/>
    </row>
    <row r="10" spans="1:12" ht="13.5" customHeight="1">
      <c r="A10" s="117">
        <f>'[2]počtářK1m'!X7</f>
        <v>1</v>
      </c>
      <c r="B10" s="118" t="str">
        <f>'[2]počtářK1m'!A7</f>
        <v>VJ</v>
      </c>
      <c r="C10" s="119"/>
      <c r="D10" s="120"/>
      <c r="E10" s="121"/>
      <c r="F10" s="121"/>
      <c r="G10" s="122"/>
      <c r="H10" s="123">
        <f>'[2]počtářK1m'!S7</f>
        <v>97.19999999999982</v>
      </c>
      <c r="I10" s="124">
        <f>'[2]počtářK1m'!T7</f>
        <v>0</v>
      </c>
      <c r="J10" s="125">
        <f>'[2]počtářK1m'!U7</f>
        <v>97.19999999999982</v>
      </c>
      <c r="K10" s="123">
        <f>'[2]počtářK1m'!V7</f>
        <v>193.39999999999986</v>
      </c>
      <c r="L10" s="119">
        <v>98</v>
      </c>
    </row>
    <row r="11" spans="1:12" ht="13.5" customHeight="1">
      <c r="A11" s="107">
        <f>'[2]počtářK1m'!W8</f>
        <v>3</v>
      </c>
      <c r="B11" s="108"/>
      <c r="C11" s="109" t="str">
        <f>'[2]počtářK1m'!B8</f>
        <v>Bouzek Ondra</v>
      </c>
      <c r="D11" s="110" t="str">
        <f>'[2]počtářK1m'!F8</f>
        <v>Sušice</v>
      </c>
      <c r="E11" s="111">
        <f>'[2]počtářK1m'!C8</f>
        <v>2</v>
      </c>
      <c r="F11" s="112">
        <f>'[2]počtářK1m'!E8</f>
        <v>42036</v>
      </c>
      <c r="G11" s="113">
        <f>'[2]počtářK1m'!D8</f>
        <v>91</v>
      </c>
      <c r="H11" s="114">
        <f>'[2]počtářK1m'!N8</f>
        <v>97.90000000000009</v>
      </c>
      <c r="I11" s="115">
        <f>'[2]počtářK1m'!O8</f>
        <v>2</v>
      </c>
      <c r="J11" s="116">
        <f>'[2]počtářK1m'!P8</f>
        <v>99.90000000000009</v>
      </c>
      <c r="K11" s="114"/>
      <c r="L11" s="109"/>
    </row>
    <row r="12" spans="1:12" ht="13.5" customHeight="1">
      <c r="A12" s="117">
        <f>'[2]počtářK1m'!X8</f>
        <v>1</v>
      </c>
      <c r="B12" s="118" t="str">
        <f>'[2]počtářK1m'!A8</f>
        <v>Dm</v>
      </c>
      <c r="C12" s="119"/>
      <c r="D12" s="120"/>
      <c r="E12" s="121"/>
      <c r="F12" s="121"/>
      <c r="G12" s="122"/>
      <c r="H12" s="123">
        <f>'[2]počtářK1m'!S8</f>
        <v>92.80000000000018</v>
      </c>
      <c r="I12" s="124">
        <f>'[2]počtářK1m'!T8</f>
        <v>4</v>
      </c>
      <c r="J12" s="125">
        <f>'[2]počtářK1m'!U8</f>
        <v>96.80000000000018</v>
      </c>
      <c r="K12" s="123">
        <f>'[2]počtářK1m'!V8</f>
        <v>196.70000000000027</v>
      </c>
      <c r="L12" s="119">
        <v>94</v>
      </c>
    </row>
    <row r="13" spans="1:12" ht="13.5" customHeight="1">
      <c r="A13" s="107">
        <f>'[2]počtářK1m'!W9</f>
        <v>4</v>
      </c>
      <c r="B13" s="108"/>
      <c r="C13" s="109" t="str">
        <f>'[2]počtářK1m'!B9</f>
        <v>Šimek Miroslav</v>
      </c>
      <c r="D13" s="110" t="str">
        <f>'[2]počtářK1m'!F9</f>
        <v>Jablonec</v>
      </c>
      <c r="E13" s="111">
        <f>'[2]počtářK1m'!C9</f>
        <v>2</v>
      </c>
      <c r="F13" s="112">
        <f>'[2]počtářK1m'!E9</f>
        <v>46007</v>
      </c>
      <c r="G13" s="113">
        <f>'[2]počtářK1m'!D9</f>
        <v>57</v>
      </c>
      <c r="H13" s="114">
        <f>'[2]počtářK1m'!N9</f>
        <v>100.5</v>
      </c>
      <c r="I13" s="115">
        <f>'[2]počtářK1m'!O9</f>
        <v>0</v>
      </c>
      <c r="J13" s="116">
        <f>'[2]počtářK1m'!P9</f>
        <v>100.5</v>
      </c>
      <c r="K13" s="114"/>
      <c r="L13" s="109"/>
    </row>
    <row r="14" spans="1:12" ht="13.5" customHeight="1">
      <c r="A14" s="117">
        <f>'[2]počtářK1m'!X9</f>
        <v>1</v>
      </c>
      <c r="B14" s="118" t="str">
        <f>'[2]počtářK1m'!A9</f>
        <v>V</v>
      </c>
      <c r="C14" s="119"/>
      <c r="D14" s="120"/>
      <c r="E14" s="121"/>
      <c r="F14" s="121"/>
      <c r="G14" s="122"/>
      <c r="H14" s="123">
        <f>'[2]počtářK1m'!S9</f>
        <v>99.69999999999982</v>
      </c>
      <c r="I14" s="124">
        <f>'[2]počtářK1m'!T9</f>
        <v>2</v>
      </c>
      <c r="J14" s="125">
        <f>'[2]počtářK1m'!U9</f>
        <v>101.69999999999982</v>
      </c>
      <c r="K14" s="123">
        <f>'[2]počtářK1m'!V9</f>
        <v>202.19999999999982</v>
      </c>
      <c r="L14" s="119">
        <v>90</v>
      </c>
    </row>
    <row r="15" spans="1:12" ht="13.5" customHeight="1">
      <c r="A15" s="107">
        <f>'[2]počtářK1m'!W10</f>
        <v>5</v>
      </c>
      <c r="B15" s="108"/>
      <c r="C15" s="109" t="str">
        <f>'[2]počtářK1m'!B10</f>
        <v>Puškarčuk Aleš</v>
      </c>
      <c r="D15" s="110" t="str">
        <f>'[2]počtářK1m'!F10</f>
        <v>Č. Lípa</v>
      </c>
      <c r="E15" s="111">
        <f>'[2]počtářK1m'!C10</f>
        <v>2</v>
      </c>
      <c r="F15" s="112">
        <f>'[2]počtářK1m'!E10</f>
        <v>43004</v>
      </c>
      <c r="G15" s="113">
        <f>'[2]počtářK1m'!D10</f>
        <v>89</v>
      </c>
      <c r="H15" s="114">
        <f>'[2]počtářK1m'!N10</f>
        <v>100.5</v>
      </c>
      <c r="I15" s="115">
        <f>'[2]počtářK1m'!O10</f>
        <v>2</v>
      </c>
      <c r="J15" s="116">
        <f>'[2]počtářK1m'!P10</f>
        <v>102.5</v>
      </c>
      <c r="K15" s="114"/>
      <c r="L15" s="109"/>
    </row>
    <row r="16" spans="1:12" ht="13.5" customHeight="1">
      <c r="A16" s="117">
        <f>'[2]počtářK1m'!X10</f>
        <v>1</v>
      </c>
      <c r="B16" s="118" t="str">
        <f>'[2]počtářK1m'!A10</f>
        <v>Ds</v>
      </c>
      <c r="C16" s="119"/>
      <c r="D16" s="120"/>
      <c r="E16" s="121"/>
      <c r="F16" s="121"/>
      <c r="G16" s="122"/>
      <c r="H16" s="123">
        <f>'[2]počtářK1m'!S10</f>
        <v>98.39999999999964</v>
      </c>
      <c r="I16" s="124">
        <f>'[2]počtářK1m'!T10</f>
        <v>2</v>
      </c>
      <c r="J16" s="125">
        <f>'[2]počtářK1m'!U10</f>
        <v>100.39999999999964</v>
      </c>
      <c r="K16" s="123">
        <f>'[2]počtářK1m'!V10</f>
        <v>202.89999999999964</v>
      </c>
      <c r="L16" s="119">
        <v>86</v>
      </c>
    </row>
    <row r="17" spans="1:12" ht="13.5" customHeight="1">
      <c r="A17" s="107">
        <f>'[2]počtářK1m'!W11</f>
        <v>6</v>
      </c>
      <c r="B17" s="108"/>
      <c r="C17" s="109" t="str">
        <f>'[2]počtářK1m'!B11</f>
        <v>Šrámek Michal</v>
      </c>
      <c r="D17" s="110" t="str">
        <f>'[2]počtářK1m'!F11</f>
        <v>Č. Lípa</v>
      </c>
      <c r="E17" s="111">
        <f>'[2]počtářK1m'!C11</f>
        <v>2</v>
      </c>
      <c r="F17" s="112">
        <f>'[2]počtářK1m'!E11</f>
        <v>43008</v>
      </c>
      <c r="G17" s="113">
        <f>'[2]počtářK1m'!D11</f>
        <v>82</v>
      </c>
      <c r="H17" s="114">
        <f>'[2]počtářK1m'!N11</f>
        <v>103.70000000000005</v>
      </c>
      <c r="I17" s="115">
        <f>'[2]počtářK1m'!O11</f>
        <v>0</v>
      </c>
      <c r="J17" s="116">
        <f>'[2]počtářK1m'!P11</f>
        <v>103.70000000000005</v>
      </c>
      <c r="K17" s="114"/>
      <c r="L17" s="109"/>
    </row>
    <row r="18" spans="1:12" ht="13.5" customHeight="1">
      <c r="A18" s="117"/>
      <c r="B18" s="118"/>
      <c r="C18" s="119"/>
      <c r="D18" s="120"/>
      <c r="E18" s="121"/>
      <c r="F18" s="121"/>
      <c r="G18" s="122"/>
      <c r="H18" s="123">
        <f>'[2]počtářK1m'!S11</f>
        <v>102.39999999999964</v>
      </c>
      <c r="I18" s="124">
        <f>'[2]počtářK1m'!T11</f>
        <v>2</v>
      </c>
      <c r="J18" s="125">
        <f>'[2]počtářK1m'!U11</f>
        <v>104.39999999999964</v>
      </c>
      <c r="K18" s="123">
        <f>'[2]počtářK1m'!V11</f>
        <v>208.09999999999968</v>
      </c>
      <c r="L18" s="119">
        <v>82</v>
      </c>
    </row>
    <row r="19" spans="1:12" ht="13.5" customHeight="1">
      <c r="A19" s="107">
        <f>'[2]počtářK1m'!W12</f>
        <v>7</v>
      </c>
      <c r="B19" s="108"/>
      <c r="C19" s="109" t="str">
        <f>'[2]počtářK1m'!B12</f>
        <v>Báča Milan</v>
      </c>
      <c r="D19" s="110" t="str">
        <f>'[2]počtářK1m'!F12</f>
        <v>Benátky</v>
      </c>
      <c r="E19" s="111">
        <f>'[2]počtářK1m'!C12</f>
        <v>2</v>
      </c>
      <c r="F19" s="112">
        <f>'[2]počtářK1m'!E12</f>
        <v>10020</v>
      </c>
      <c r="G19" s="113">
        <f>'[2]počtářK1m'!D12</f>
        <v>75</v>
      </c>
      <c r="H19" s="114">
        <f>'[2]počtářK1m'!N12</f>
        <v>103.79999999999995</v>
      </c>
      <c r="I19" s="115">
        <f>'[2]počtářK1m'!O12</f>
        <v>0</v>
      </c>
      <c r="J19" s="116">
        <f>'[2]počtářK1m'!P12</f>
        <v>103.79999999999995</v>
      </c>
      <c r="K19" s="114"/>
      <c r="L19" s="109"/>
    </row>
    <row r="20" spans="1:12" ht="13.5" customHeight="1">
      <c r="A20" s="117"/>
      <c r="B20" s="118"/>
      <c r="C20" s="119"/>
      <c r="D20" s="120"/>
      <c r="E20" s="121"/>
      <c r="F20" s="121"/>
      <c r="G20" s="122"/>
      <c r="H20" s="123">
        <f>'[2]počtářK1m'!S12</f>
        <v>103.80000000000018</v>
      </c>
      <c r="I20" s="124">
        <f>'[2]počtářK1m'!T12</f>
        <v>2</v>
      </c>
      <c r="J20" s="125">
        <f>'[2]počtářK1m'!U12</f>
        <v>105.80000000000018</v>
      </c>
      <c r="K20" s="123">
        <f>'[2]počtářK1m'!V12</f>
        <v>209.60000000000014</v>
      </c>
      <c r="L20" s="119">
        <v>78</v>
      </c>
    </row>
    <row r="21" spans="1:12" ht="13.5" customHeight="1">
      <c r="A21" s="107">
        <f>'[2]počtářK1m'!W13</f>
        <v>8</v>
      </c>
      <c r="B21" s="108"/>
      <c r="C21" s="109" t="str">
        <f>'[2]počtářK1m'!B13</f>
        <v>Abraham Jiří</v>
      </c>
      <c r="D21" s="110" t="str">
        <f>'[2]počtářK1m'!F13</f>
        <v>Benátky</v>
      </c>
      <c r="E21" s="111">
        <f>'[2]počtářK1m'!C13</f>
        <v>2</v>
      </c>
      <c r="F21" s="112">
        <f>'[2]počtářK1m'!E13</f>
        <v>10001</v>
      </c>
      <c r="G21" s="113">
        <f>'[2]počtářK1m'!D13</f>
        <v>77</v>
      </c>
      <c r="H21" s="114">
        <f>'[2]počtářK1m'!N13</f>
        <v>104.59999999999991</v>
      </c>
      <c r="I21" s="115">
        <f>'[2]počtářK1m'!O13</f>
        <v>0</v>
      </c>
      <c r="J21" s="116">
        <f>'[2]počtářK1m'!P13</f>
        <v>104.59999999999991</v>
      </c>
      <c r="K21" s="114"/>
      <c r="L21" s="109"/>
    </row>
    <row r="22" spans="1:12" ht="13.5" customHeight="1">
      <c r="A22" s="117"/>
      <c r="B22" s="118"/>
      <c r="C22" s="119"/>
      <c r="D22" s="120"/>
      <c r="E22" s="121"/>
      <c r="F22" s="121"/>
      <c r="G22" s="126">
        <f>'[2]počtářK1m'!H13</f>
        <v>0</v>
      </c>
      <c r="H22" s="123">
        <f>'[2]počtářK1m'!S13</f>
        <v>105.10000000000036</v>
      </c>
      <c r="I22" s="124">
        <f>'[2]počtářK1m'!T13</f>
        <v>0</v>
      </c>
      <c r="J22" s="125">
        <f>'[2]počtářK1m'!U13</f>
        <v>105.10000000000036</v>
      </c>
      <c r="K22" s="123">
        <f>'[2]počtářK1m'!V13</f>
        <v>209.70000000000027</v>
      </c>
      <c r="L22" s="119">
        <v>74</v>
      </c>
    </row>
    <row r="23" spans="1:12" ht="13.5" customHeight="1">
      <c r="A23" s="107">
        <f>'[2]počtářK1m'!W14</f>
        <v>9</v>
      </c>
      <c r="B23" s="108"/>
      <c r="C23" s="109" t="str">
        <f>'[2]počtářK1m'!B14</f>
        <v>Šedivý Václav</v>
      </c>
      <c r="D23" s="110" t="str">
        <f>'[2]počtářK1m'!F14</f>
        <v>Č. Lípa</v>
      </c>
      <c r="E23" s="111">
        <f>'[2]počtářK1m'!C14</f>
        <v>2</v>
      </c>
      <c r="F23" s="112">
        <f>'[2]počtářK1m'!E14</f>
        <v>43022</v>
      </c>
      <c r="G23" s="113">
        <f>'[2]počtářK1m'!D14</f>
        <v>66</v>
      </c>
      <c r="H23" s="114">
        <f>'[2]počtářK1m'!N14</f>
        <v>105.20000000000005</v>
      </c>
      <c r="I23" s="115">
        <f>'[2]počtářK1m'!O14</f>
        <v>0</v>
      </c>
      <c r="J23" s="116">
        <f>'[2]počtářK1m'!P14</f>
        <v>105.20000000000005</v>
      </c>
      <c r="K23" s="114"/>
      <c r="L23" s="109"/>
    </row>
    <row r="24" spans="1:12" ht="13.5" customHeight="1">
      <c r="A24" s="117">
        <f>'[2]počtářK1m'!X14</f>
        <v>2</v>
      </c>
      <c r="B24" s="118" t="str">
        <f>'[2]počtářK1m'!A14</f>
        <v>VJ</v>
      </c>
      <c r="C24" s="119"/>
      <c r="D24" s="120"/>
      <c r="E24" s="121"/>
      <c r="F24" s="121"/>
      <c r="G24" s="126">
        <f>'[2]počtářK1m'!H14</f>
        <v>0</v>
      </c>
      <c r="H24" s="123">
        <f>'[2]počtářK1m'!S14</f>
        <v>104.60000000000036</v>
      </c>
      <c r="I24" s="124">
        <f>'[2]počtářK1m'!T14</f>
        <v>2</v>
      </c>
      <c r="J24" s="125">
        <f>'[2]počtářK1m'!U14</f>
        <v>106.60000000000036</v>
      </c>
      <c r="K24" s="123">
        <f>'[2]počtářK1m'!V14</f>
        <v>211.8000000000004</v>
      </c>
      <c r="L24" s="119">
        <v>70</v>
      </c>
    </row>
    <row r="25" spans="1:12" ht="13.5" customHeight="1">
      <c r="A25" s="107">
        <f>'[2]počtářK1m'!W15</f>
        <v>10</v>
      </c>
      <c r="B25" s="108"/>
      <c r="C25" s="109" t="str">
        <f>'[2]počtářK1m'!B15</f>
        <v>Abraham Tomáš</v>
      </c>
      <c r="D25" s="110" t="str">
        <f>'[2]počtářK1m'!F15</f>
        <v>Benátky</v>
      </c>
      <c r="E25" s="111">
        <f>'[2]počtářK1m'!C15</f>
        <v>2</v>
      </c>
      <c r="F25" s="112">
        <f>'[2]počtářK1m'!E15</f>
        <v>10013</v>
      </c>
      <c r="G25" s="113">
        <f>'[2]počtářK1m'!D15</f>
        <v>92</v>
      </c>
      <c r="H25" s="114">
        <f>'[2]počtářK1m'!N15</f>
        <v>102.90000000000009</v>
      </c>
      <c r="I25" s="115">
        <f>'[2]počtářK1m'!O15</f>
        <v>2</v>
      </c>
      <c r="J25" s="116">
        <f>'[2]počtářK1m'!P15</f>
        <v>104.90000000000009</v>
      </c>
      <c r="K25" s="114"/>
      <c r="L25" s="109"/>
    </row>
    <row r="26" spans="1:12" ht="13.5" customHeight="1">
      <c r="A26" s="117">
        <f>'[2]počtářK1m'!X15</f>
        <v>2</v>
      </c>
      <c r="B26" s="118" t="str">
        <f>'[2]počtářK1m'!A15</f>
        <v>Dm</v>
      </c>
      <c r="C26" s="119"/>
      <c r="D26" s="120"/>
      <c r="E26" s="121"/>
      <c r="F26" s="121"/>
      <c r="G26" s="122"/>
      <c r="H26" s="123">
        <f>'[2]počtářK1m'!S15</f>
        <v>105</v>
      </c>
      <c r="I26" s="124">
        <f>'[2]počtářK1m'!T15</f>
        <v>2</v>
      </c>
      <c r="J26" s="125">
        <f>'[2]počtářK1m'!U15</f>
        <v>107</v>
      </c>
      <c r="K26" s="123">
        <f>'[2]počtářK1m'!V15</f>
        <v>211.9000000000001</v>
      </c>
      <c r="L26" s="119">
        <v>66</v>
      </c>
    </row>
    <row r="27" spans="1:12" ht="13.5" customHeight="1">
      <c r="A27" s="107">
        <f>'[2]počtářK1m'!W16</f>
        <v>11</v>
      </c>
      <c r="B27" s="108"/>
      <c r="C27" s="109" t="str">
        <f>'[2]počtářK1m'!B16</f>
        <v>Selezněv Michael</v>
      </c>
      <c r="D27" s="110" t="str">
        <f>'[2]počtářK1m'!F16</f>
        <v>Moskva</v>
      </c>
      <c r="E27" s="111"/>
      <c r="F27" s="112">
        <f>'[2]počtářK1m'!E16</f>
        <v>0</v>
      </c>
      <c r="G27" s="113">
        <f>'[2]počtářK1m'!D16</f>
        <v>67</v>
      </c>
      <c r="H27" s="114">
        <f>'[2]počtářK1m'!N16</f>
        <v>102.5</v>
      </c>
      <c r="I27" s="115">
        <f>'[2]počtářK1m'!O16</f>
        <v>4</v>
      </c>
      <c r="J27" s="116">
        <f>'[2]počtářK1m'!P16</f>
        <v>106.5</v>
      </c>
      <c r="K27" s="114"/>
      <c r="L27" s="109"/>
    </row>
    <row r="28" spans="1:12" ht="13.5" customHeight="1">
      <c r="A28" s="117"/>
      <c r="B28" s="118"/>
      <c r="C28" s="119"/>
      <c r="D28" s="120"/>
      <c r="E28" s="121"/>
      <c r="F28" s="121"/>
      <c r="G28" s="122"/>
      <c r="H28" s="123">
        <f>'[2]počtářK1m'!S16</f>
        <v>104.10000000000036</v>
      </c>
      <c r="I28" s="124">
        <f>'[2]počtářK1m'!T16</f>
        <v>4</v>
      </c>
      <c r="J28" s="125">
        <f>'[2]počtářK1m'!U16</f>
        <v>108.10000000000036</v>
      </c>
      <c r="K28" s="123">
        <f>'[2]počtářK1m'!V16</f>
        <v>214.60000000000036</v>
      </c>
      <c r="L28" s="119"/>
    </row>
    <row r="29" spans="1:12" ht="13.5" customHeight="1">
      <c r="A29" s="107">
        <f>'[2]počtářK1m'!W17</f>
        <v>12</v>
      </c>
      <c r="B29" s="108"/>
      <c r="C29" s="109" t="str">
        <f>'[2]počtářK1m'!B17</f>
        <v>Hron Jiří</v>
      </c>
      <c r="D29" s="110" t="str">
        <f>'[2]počtářK1m'!F17</f>
        <v>Rakovník</v>
      </c>
      <c r="E29" s="111">
        <f>'[2]počtářK1m'!C17</f>
        <v>2</v>
      </c>
      <c r="F29" s="112">
        <f>'[2]počtářK1m'!E17</f>
        <v>17008</v>
      </c>
      <c r="G29" s="113">
        <f>'[2]počtářK1m'!D17</f>
        <v>51</v>
      </c>
      <c r="H29" s="114">
        <f>'[2]počtářK1m'!N17</f>
        <v>107.40000000000009</v>
      </c>
      <c r="I29" s="115">
        <f>'[2]počtářK1m'!O17</f>
        <v>0</v>
      </c>
      <c r="J29" s="116">
        <f>'[2]počtářK1m'!P17</f>
        <v>107.40000000000009</v>
      </c>
      <c r="K29" s="114"/>
      <c r="L29" s="109"/>
    </row>
    <row r="30" spans="1:12" ht="13.5" customHeight="1">
      <c r="A30" s="117">
        <f>'[2]počtářK1m'!X17</f>
        <v>1</v>
      </c>
      <c r="B30" s="118" t="str">
        <f>'[2]počtářK1m'!A17</f>
        <v>Vs</v>
      </c>
      <c r="C30" s="119"/>
      <c r="D30" s="120"/>
      <c r="E30" s="121"/>
      <c r="F30" s="121"/>
      <c r="G30" s="122"/>
      <c r="H30" s="123">
        <f>'[2]počtářK1m'!S17</f>
        <v>107.89999999999964</v>
      </c>
      <c r="I30" s="124">
        <f>'[2]počtářK1m'!T17</f>
        <v>0</v>
      </c>
      <c r="J30" s="125">
        <f>'[2]počtářK1m'!U17</f>
        <v>107.89999999999964</v>
      </c>
      <c r="K30" s="123">
        <f>'[2]počtářK1m'!V17</f>
        <v>215.29999999999973</v>
      </c>
      <c r="L30" s="119">
        <v>62</v>
      </c>
    </row>
    <row r="31" spans="1:12" ht="13.5" customHeight="1">
      <c r="A31" s="107">
        <f>'[2]počtářK1m'!W18</f>
        <v>13</v>
      </c>
      <c r="B31" s="108"/>
      <c r="C31" s="109" t="str">
        <f>'[2]počtářK1m'!B18</f>
        <v>Brychcí Petr</v>
      </c>
      <c r="D31" s="110" t="str">
        <f>'[2]počtářK1m'!F18</f>
        <v>Železný Brod</v>
      </c>
      <c r="E31" s="111">
        <f>'[2]počtářK1m'!C18</f>
        <v>3</v>
      </c>
      <c r="F31" s="112">
        <f>'[2]počtářK1m'!E18</f>
        <v>70074</v>
      </c>
      <c r="G31" s="113">
        <f>'[2]počtářK1m'!D18</f>
        <v>90</v>
      </c>
      <c r="H31" s="114">
        <f>'[2]počtářK1m'!N18</f>
        <v>108.69999999999982</v>
      </c>
      <c r="I31" s="115">
        <f>'[2]počtářK1m'!O18</f>
        <v>0</v>
      </c>
      <c r="J31" s="116">
        <f>'[2]počtářK1m'!P18</f>
        <v>108.69999999999982</v>
      </c>
      <c r="K31" s="114"/>
      <c r="L31" s="109"/>
    </row>
    <row r="32" spans="1:12" ht="13.5" customHeight="1">
      <c r="A32" s="117">
        <f>'[2]počtářK1m'!X18</f>
        <v>2</v>
      </c>
      <c r="B32" s="118" t="str">
        <f>'[2]počtářK1m'!A18</f>
        <v>Ds</v>
      </c>
      <c r="C32" s="119"/>
      <c r="D32" s="120"/>
      <c r="E32" s="121"/>
      <c r="F32" s="121"/>
      <c r="G32" s="122"/>
      <c r="H32" s="123">
        <f>'[2]počtářK1m'!S18</f>
        <v>107</v>
      </c>
      <c r="I32" s="124">
        <f>'[2]počtářK1m'!T18</f>
        <v>0</v>
      </c>
      <c r="J32" s="125">
        <f>'[2]počtářK1m'!U18</f>
        <v>107</v>
      </c>
      <c r="K32" s="123">
        <f>'[2]počtářK1m'!V18</f>
        <v>215.69999999999982</v>
      </c>
      <c r="L32" s="119">
        <v>58</v>
      </c>
    </row>
    <row r="33" spans="1:12" ht="13.5" customHeight="1">
      <c r="A33" s="107">
        <f>'[2]počtářK1m'!W19</f>
        <v>14</v>
      </c>
      <c r="B33" s="108"/>
      <c r="C33" s="109" t="str">
        <f>'[2]počtářK1m'!B19</f>
        <v>Zummer Ondřej</v>
      </c>
      <c r="D33" s="110" t="str">
        <f>'[2]počtářK1m'!F19</f>
        <v>Turnov</v>
      </c>
      <c r="E33" s="111">
        <f>'[2]počtářK1m'!C19</f>
        <v>2</v>
      </c>
      <c r="F33" s="112">
        <f>'[2]počtářK1m'!E19</f>
        <v>62023</v>
      </c>
      <c r="G33" s="113">
        <f>'[2]počtářK1m'!D19</f>
        <v>68</v>
      </c>
      <c r="H33" s="114">
        <f>'[2]počtářK1m'!N19</f>
        <v>107.20000000000005</v>
      </c>
      <c r="I33" s="115">
        <f>'[2]počtářK1m'!O19</f>
        <v>0</v>
      </c>
      <c r="J33" s="116">
        <f>'[2]počtářK1m'!P19</f>
        <v>107.20000000000005</v>
      </c>
      <c r="K33" s="114"/>
      <c r="L33" s="109"/>
    </row>
    <row r="34" spans="1:12" ht="13.5" customHeight="1">
      <c r="A34" s="117">
        <f>'[2]počtářK1m'!X19</f>
        <v>3</v>
      </c>
      <c r="B34" s="118" t="str">
        <f>'[2]počtářK1m'!A19</f>
        <v>VJ</v>
      </c>
      <c r="C34" s="119"/>
      <c r="D34" s="120"/>
      <c r="E34" s="121"/>
      <c r="F34" s="121"/>
      <c r="G34" s="122"/>
      <c r="H34" s="123">
        <f>'[2]počtářK1m'!S19</f>
        <v>106.69999999999982</v>
      </c>
      <c r="I34" s="124">
        <f>'[2]počtářK1m'!T19</f>
        <v>2</v>
      </c>
      <c r="J34" s="125">
        <f>'[2]počtářK1m'!U19</f>
        <v>108.69999999999982</v>
      </c>
      <c r="K34" s="123">
        <f>'[2]počtářK1m'!V19</f>
        <v>215.89999999999986</v>
      </c>
      <c r="L34" s="119">
        <v>54</v>
      </c>
    </row>
    <row r="35" spans="1:12" ht="13.5" customHeight="1">
      <c r="A35" s="107">
        <f>'[2]počtářK1m'!W20</f>
        <v>15</v>
      </c>
      <c r="B35" s="108"/>
      <c r="C35" s="109" t="str">
        <f>'[2]počtářK1m'!B20</f>
        <v>Novák Tomáš</v>
      </c>
      <c r="D35" s="110" t="str">
        <f>'[2]počtářK1m'!F20</f>
        <v>Sušice</v>
      </c>
      <c r="E35" s="111">
        <f>'[2]počtářK1m'!C20</f>
        <v>3</v>
      </c>
      <c r="F35" s="112">
        <f>'[2]počtářK1m'!E20</f>
        <v>42038</v>
      </c>
      <c r="G35" s="113">
        <f>'[2]počtářK1m'!D20</f>
        <v>93</v>
      </c>
      <c r="H35" s="114">
        <f>'[2]počtářK1m'!N20</f>
        <v>106.36000000000013</v>
      </c>
      <c r="I35" s="115">
        <f>'[2]počtářK1m'!O20</f>
        <v>4</v>
      </c>
      <c r="J35" s="116">
        <f>'[2]počtářK1m'!P20</f>
        <v>110.36000000000013</v>
      </c>
      <c r="K35" s="114"/>
      <c r="L35" s="109"/>
    </row>
    <row r="36" spans="1:12" ht="13.5" customHeight="1">
      <c r="A36" s="117">
        <f>'[2]počtářK1m'!X20</f>
        <v>1</v>
      </c>
      <c r="B36" s="118" t="str">
        <f>'[2]počtářK1m'!A20</f>
        <v>Žs</v>
      </c>
      <c r="C36" s="119"/>
      <c r="D36" s="120"/>
      <c r="E36" s="121"/>
      <c r="F36" s="121"/>
      <c r="G36" s="122"/>
      <c r="H36" s="123">
        <f>'[2]počtářK1m'!S20</f>
        <v>107</v>
      </c>
      <c r="I36" s="124">
        <f>'[2]počtářK1m'!T20</f>
        <v>0</v>
      </c>
      <c r="J36" s="125">
        <f>'[2]počtářK1m'!U20</f>
        <v>107</v>
      </c>
      <c r="K36" s="123">
        <f>'[2]počtářK1m'!V20</f>
        <v>217.36000000000013</v>
      </c>
      <c r="L36" s="119">
        <v>50</v>
      </c>
    </row>
    <row r="37" spans="1:12" ht="13.5" customHeight="1">
      <c r="A37" s="107">
        <f>'[2]počtářK1m'!W21</f>
        <v>16</v>
      </c>
      <c r="B37" s="108"/>
      <c r="C37" s="109" t="str">
        <f>'[2]počtářK1m'!B21</f>
        <v>Štětka Petr</v>
      </c>
      <c r="D37" s="110" t="str">
        <f>'[2]počtářK1m'!F21</f>
        <v>Č. Budějovice</v>
      </c>
      <c r="E37" s="111">
        <f>'[2]počtářK1m'!C21</f>
        <v>2</v>
      </c>
      <c r="F37" s="112">
        <f>'[2]počtářK1m'!E21</f>
        <v>23107</v>
      </c>
      <c r="G37" s="113">
        <f>'[2]počtářK1m'!D21</f>
        <v>65</v>
      </c>
      <c r="H37" s="114">
        <f>'[2]počtářK1m'!N21</f>
        <v>111.70000000000005</v>
      </c>
      <c r="I37" s="115">
        <f>'[2]počtářK1m'!O21</f>
        <v>0</v>
      </c>
      <c r="J37" s="116">
        <f>'[2]počtářK1m'!P21</f>
        <v>111.70000000000005</v>
      </c>
      <c r="K37" s="114"/>
      <c r="L37" s="109"/>
    </row>
    <row r="38" spans="1:12" ht="13.5" customHeight="1">
      <c r="A38" s="117">
        <f>'[2]počtářK1m'!X21</f>
        <v>4</v>
      </c>
      <c r="B38" s="118" t="str">
        <f>'[2]počtářK1m'!A21</f>
        <v>VJ</v>
      </c>
      <c r="C38" s="119"/>
      <c r="D38" s="120"/>
      <c r="E38" s="121"/>
      <c r="F38" s="121"/>
      <c r="G38" s="122"/>
      <c r="H38" s="123">
        <f>'[2]počtářK1m'!S21</f>
        <v>108.60000000000036</v>
      </c>
      <c r="I38" s="124">
        <f>'[2]počtářK1m'!T21</f>
        <v>0</v>
      </c>
      <c r="J38" s="125">
        <f>'[2]počtářK1m'!U21</f>
        <v>108.60000000000036</v>
      </c>
      <c r="K38" s="123">
        <f>'[2]počtářK1m'!V21</f>
        <v>220.3000000000004</v>
      </c>
      <c r="L38" s="119">
        <v>46</v>
      </c>
    </row>
    <row r="39" spans="1:12" ht="13.5" customHeight="1">
      <c r="A39" s="107">
        <f>'[2]počtářK1m'!W22</f>
        <v>17</v>
      </c>
      <c r="B39" s="108"/>
      <c r="C39" s="109" t="str">
        <f>'[2]počtářK1m'!B22</f>
        <v>Binčík Petr</v>
      </c>
      <c r="D39" s="110" t="str">
        <f>'[2]počtářK1m'!F22</f>
        <v>KK Opava</v>
      </c>
      <c r="E39" s="111">
        <f>'[2]počtářK1m'!C22</f>
        <v>3</v>
      </c>
      <c r="F39" s="112">
        <f>'[2]počtářK1m'!E22</f>
        <v>121069</v>
      </c>
      <c r="G39" s="113">
        <f>'[2]počtářK1m'!D22</f>
        <v>94</v>
      </c>
      <c r="H39" s="114">
        <f>'[2]počtářK1m'!N22</f>
        <v>110.09999999999991</v>
      </c>
      <c r="I39" s="115">
        <f>'[2]počtářK1m'!O22</f>
        <v>0</v>
      </c>
      <c r="J39" s="116">
        <f>'[2]počtářK1m'!P22</f>
        <v>110.09999999999991</v>
      </c>
      <c r="K39" s="114"/>
      <c r="L39" s="109"/>
    </row>
    <row r="40" spans="1:12" ht="13.5" customHeight="1">
      <c r="A40" s="117">
        <f>'[2]počtářK1m'!X22</f>
        <v>2</v>
      </c>
      <c r="B40" s="118" t="str">
        <f>'[2]počtářK1m'!A22</f>
        <v>Žs</v>
      </c>
      <c r="C40" s="119"/>
      <c r="D40" s="120"/>
      <c r="E40" s="121"/>
      <c r="F40" s="121"/>
      <c r="G40" s="122"/>
      <c r="H40" s="123">
        <f>'[2]počtářK1m'!S22</f>
        <v>110.5</v>
      </c>
      <c r="I40" s="124">
        <f>'[2]počtářK1m'!T22</f>
        <v>2</v>
      </c>
      <c r="J40" s="125">
        <f>'[2]počtářK1m'!U22</f>
        <v>112.5</v>
      </c>
      <c r="K40" s="123">
        <f>'[2]počtářK1m'!V22</f>
        <v>222.5999999999999</v>
      </c>
      <c r="L40" s="119">
        <v>42</v>
      </c>
    </row>
    <row r="41" spans="1:12" ht="13.5" customHeight="1">
      <c r="A41" s="107">
        <f>'[2]počtářK1m'!W23</f>
        <v>18</v>
      </c>
      <c r="B41" s="108"/>
      <c r="C41" s="109" t="str">
        <f>'[2]počtářK1m'!B23</f>
        <v>Zummer Dušan</v>
      </c>
      <c r="D41" s="110" t="str">
        <f>'[2]počtářK1m'!F23</f>
        <v>Turnov</v>
      </c>
      <c r="E41" s="111">
        <f>'[2]počtářK1m'!C23</f>
        <v>2</v>
      </c>
      <c r="F41" s="112">
        <f>'[2]počtářK1m'!E23</f>
        <v>62015</v>
      </c>
      <c r="G41" s="113">
        <f>'[2]počtářK1m'!D23</f>
        <v>70</v>
      </c>
      <c r="H41" s="114">
        <f>'[2]počtářK1m'!N23</f>
        <v>108.59999999999991</v>
      </c>
      <c r="I41" s="115">
        <f>'[2]počtářK1m'!O23</f>
        <v>4</v>
      </c>
      <c r="J41" s="116">
        <f>'[2]počtářK1m'!P23</f>
        <v>112.59999999999991</v>
      </c>
      <c r="K41" s="114"/>
      <c r="L41" s="109"/>
    </row>
    <row r="42" spans="1:12" ht="13.5" customHeight="1">
      <c r="A42" s="117">
        <f>'[2]počtářK1m'!X23</f>
        <v>5</v>
      </c>
      <c r="B42" s="118" t="str">
        <f>'[2]počtářK1m'!A23</f>
        <v>VJ</v>
      </c>
      <c r="C42" s="119"/>
      <c r="D42" s="120"/>
      <c r="E42" s="121"/>
      <c r="F42" s="121"/>
      <c r="G42" s="122"/>
      <c r="H42" s="123">
        <f>'[2]počtářK1m'!S23</f>
        <v>109.10000000000036</v>
      </c>
      <c r="I42" s="124">
        <f>'[2]počtářK1m'!T23</f>
        <v>2</v>
      </c>
      <c r="J42" s="125">
        <f>'[2]počtářK1m'!U23</f>
        <v>111.10000000000036</v>
      </c>
      <c r="K42" s="123">
        <f>'[2]počtářK1m'!V23</f>
        <v>223.70000000000027</v>
      </c>
      <c r="L42" s="119">
        <v>38</v>
      </c>
    </row>
    <row r="43" spans="1:12" ht="13.5" customHeight="1">
      <c r="A43" s="107">
        <f>'[2]počtářK1m'!W24</f>
        <v>19</v>
      </c>
      <c r="B43" s="108"/>
      <c r="C43" s="109" t="str">
        <f>'[2]počtářK1m'!B24</f>
        <v>Romaskin Dmitrij</v>
      </c>
      <c r="D43" s="110" t="str">
        <f>'[2]počtářK1m'!F24</f>
        <v>Moskva</v>
      </c>
      <c r="E43" s="111"/>
      <c r="F43" s="112">
        <f>'[2]počtářK1m'!E24</f>
        <v>0</v>
      </c>
      <c r="G43" s="113">
        <f>'[2]počtářK1m'!D24</f>
        <v>68</v>
      </c>
      <c r="H43" s="114">
        <f>'[2]počtářK1m'!N24</f>
        <v>110.89999999999998</v>
      </c>
      <c r="I43" s="115">
        <f>'[2]počtářK1m'!O24</f>
        <v>2</v>
      </c>
      <c r="J43" s="116">
        <f>'[2]počtářK1m'!P24</f>
        <v>112.89999999999998</v>
      </c>
      <c r="K43" s="114"/>
      <c r="L43" s="109"/>
    </row>
    <row r="44" spans="1:12" ht="13.5" customHeight="1">
      <c r="A44" s="117"/>
      <c r="B44" s="118"/>
      <c r="C44" s="119"/>
      <c r="D44" s="120"/>
      <c r="E44" s="121"/>
      <c r="F44" s="121"/>
      <c r="G44" s="122"/>
      <c r="H44" s="123">
        <f>'[2]počtářK1m'!S24</f>
        <v>108.39999999999964</v>
      </c>
      <c r="I44" s="124">
        <f>'[2]počtářK1m'!T24</f>
        <v>4</v>
      </c>
      <c r="J44" s="125">
        <f>'[2]počtářK1m'!U24</f>
        <v>112.39999999999964</v>
      </c>
      <c r="K44" s="123">
        <f>'[2]počtářK1m'!V24</f>
        <v>225.2999999999996</v>
      </c>
      <c r="L44" s="119"/>
    </row>
    <row r="45" spans="1:12" ht="13.5" customHeight="1">
      <c r="A45" s="107">
        <f>'[2]počtářK1m'!W25</f>
        <v>20</v>
      </c>
      <c r="B45" s="108"/>
      <c r="C45" s="109" t="str">
        <f>'[2]počtářK1m'!B25</f>
        <v>Bouzek Filip</v>
      </c>
      <c r="D45" s="110" t="str">
        <f>'[2]počtářK1m'!F25</f>
        <v>Sušice</v>
      </c>
      <c r="E45" s="111">
        <f>'[2]počtářK1m'!C25</f>
        <v>3</v>
      </c>
      <c r="F45" s="112">
        <f>'[2]počtářK1m'!E25</f>
        <v>42024</v>
      </c>
      <c r="G45" s="113">
        <f>'[2]počtářK1m'!D25</f>
        <v>92</v>
      </c>
      <c r="H45" s="114">
        <f>'[2]počtářK1m'!N25</f>
        <v>111</v>
      </c>
      <c r="I45" s="115">
        <f>'[2]počtářK1m'!O25</f>
        <v>6</v>
      </c>
      <c r="J45" s="116">
        <f>'[2]počtářK1m'!P25</f>
        <v>117</v>
      </c>
      <c r="K45" s="114"/>
      <c r="L45" s="109"/>
    </row>
    <row r="46" spans="1:12" ht="13.5" customHeight="1">
      <c r="A46" s="117">
        <f>'[2]počtářK1m'!X25</f>
        <v>3</v>
      </c>
      <c r="B46" s="118" t="str">
        <f>'[2]počtářK1m'!A25</f>
        <v>Dm</v>
      </c>
      <c r="C46" s="119"/>
      <c r="D46" s="120"/>
      <c r="E46" s="121"/>
      <c r="F46" s="121"/>
      <c r="G46" s="122"/>
      <c r="H46" s="123">
        <f>'[2]počtářK1m'!S25</f>
        <v>106.80000000000018</v>
      </c>
      <c r="I46" s="124">
        <f>'[2]počtářK1m'!T25</f>
        <v>4</v>
      </c>
      <c r="J46" s="125">
        <f>'[2]počtářK1m'!U25</f>
        <v>110.80000000000018</v>
      </c>
      <c r="K46" s="123">
        <f>'[2]počtářK1m'!V25</f>
        <v>227.80000000000018</v>
      </c>
      <c r="L46" s="119">
        <v>37</v>
      </c>
    </row>
    <row r="47" spans="1:12" ht="13.5" customHeight="1">
      <c r="A47" s="107">
        <f>'[2]počtářK1m'!W26</f>
        <v>21</v>
      </c>
      <c r="B47" s="108"/>
      <c r="C47" s="109" t="str">
        <f>'[2]počtářK1m'!B26</f>
        <v>Heger Mikuláš</v>
      </c>
      <c r="D47" s="110" t="str">
        <f>'[2]počtářK1m'!F26</f>
        <v>Rakovník</v>
      </c>
      <c r="E47" s="111">
        <f>'[2]počtářK1m'!C26</f>
        <v>2</v>
      </c>
      <c r="F47" s="112">
        <f>'[2]počtářK1m'!E26</f>
        <v>17036</v>
      </c>
      <c r="G47" s="113">
        <f>'[2]počtářK1m'!D26</f>
        <v>90</v>
      </c>
      <c r="H47" s="114">
        <f>'[2]počtářK1m'!N26</f>
        <v>109.79999999999995</v>
      </c>
      <c r="I47" s="115">
        <f>'[2]počtářK1m'!O26</f>
        <v>4</v>
      </c>
      <c r="J47" s="116">
        <f>'[2]počtářK1m'!P26</f>
        <v>113.79999999999995</v>
      </c>
      <c r="K47" s="114"/>
      <c r="L47" s="109"/>
    </row>
    <row r="48" spans="1:12" ht="13.5" customHeight="1">
      <c r="A48" s="117">
        <f>'[2]počtářK1m'!X26</f>
        <v>3</v>
      </c>
      <c r="B48" s="118" t="str">
        <f>'[2]počtářK1m'!A26</f>
        <v>Ds</v>
      </c>
      <c r="C48" s="119"/>
      <c r="D48" s="120"/>
      <c r="E48" s="121"/>
      <c r="F48" s="121"/>
      <c r="G48" s="122"/>
      <c r="H48" s="123">
        <f>'[2]počtářK1m'!S26</f>
        <v>111.10000000000036</v>
      </c>
      <c r="I48" s="124">
        <f>'[2]počtářK1m'!T26</f>
        <v>4</v>
      </c>
      <c r="J48" s="125">
        <f>'[2]počtářK1m'!U26</f>
        <v>115.10000000000036</v>
      </c>
      <c r="K48" s="123">
        <f>'[2]počtářK1m'!V26</f>
        <v>228.90000000000032</v>
      </c>
      <c r="L48" s="119">
        <v>36</v>
      </c>
    </row>
    <row r="49" spans="1:12" ht="13.5" customHeight="1">
      <c r="A49" s="107">
        <f>'[2]počtářK1m'!W27</f>
        <v>22</v>
      </c>
      <c r="B49" s="108"/>
      <c r="C49" s="109" t="str">
        <f>'[2]počtářK1m'!B27</f>
        <v>Venediktov Michail</v>
      </c>
      <c r="D49" s="110" t="str">
        <f>'[2]počtářK1m'!F27</f>
        <v>Moskva</v>
      </c>
      <c r="E49" s="111"/>
      <c r="F49" s="112">
        <f>'[2]počtářK1m'!E27</f>
        <v>0</v>
      </c>
      <c r="G49" s="113">
        <f>'[2]počtářK1m'!D27</f>
        <v>79</v>
      </c>
      <c r="H49" s="114">
        <f>'[2]počtářK1m'!N27</f>
        <v>114.59999999999991</v>
      </c>
      <c r="I49" s="115">
        <f>'[2]počtářK1m'!O27</f>
        <v>8</v>
      </c>
      <c r="J49" s="116">
        <f>'[2]počtářK1m'!P27</f>
        <v>122.59999999999991</v>
      </c>
      <c r="K49" s="114"/>
      <c r="L49" s="109"/>
    </row>
    <row r="50" spans="1:12" ht="13.5" customHeight="1">
      <c r="A50" s="117"/>
      <c r="B50" s="118"/>
      <c r="C50" s="119"/>
      <c r="D50" s="120"/>
      <c r="E50" s="121"/>
      <c r="F50" s="121"/>
      <c r="G50" s="122"/>
      <c r="H50" s="123">
        <f>'[2]počtářK1m'!S27</f>
        <v>108</v>
      </c>
      <c r="I50" s="124">
        <f>'[2]počtářK1m'!T27</f>
        <v>0</v>
      </c>
      <c r="J50" s="125">
        <f>'[2]počtářK1m'!U27</f>
        <v>108</v>
      </c>
      <c r="K50" s="123">
        <f>'[2]počtářK1m'!V27</f>
        <v>230.5999999999999</v>
      </c>
      <c r="L50" s="119"/>
    </row>
    <row r="51" spans="1:12" ht="13.5" customHeight="1">
      <c r="A51" s="107">
        <f>'[2]počtářK1m'!W28</f>
        <v>23</v>
      </c>
      <c r="B51" s="108"/>
      <c r="C51" s="109" t="str">
        <f>'[2]počtářK1m'!B28</f>
        <v>Musil Jan</v>
      </c>
      <c r="D51" s="110" t="str">
        <f>'[2]počtářK1m'!F28</f>
        <v>Jablonec</v>
      </c>
      <c r="E51" s="111">
        <f>'[2]počtářK1m'!C28</f>
        <v>2</v>
      </c>
      <c r="F51" s="112">
        <f>'[2]počtářK1m'!E28</f>
        <v>46060</v>
      </c>
      <c r="G51" s="113">
        <f>'[2]počtářK1m'!D28</f>
        <v>90</v>
      </c>
      <c r="H51" s="114">
        <f>'[2]počtářK1m'!N28</f>
        <v>110.70000000000005</v>
      </c>
      <c r="I51" s="115">
        <f>'[2]počtářK1m'!O28</f>
        <v>2</v>
      </c>
      <c r="J51" s="116">
        <f>'[2]počtářK1m'!P28</f>
        <v>112.70000000000005</v>
      </c>
      <c r="K51" s="114"/>
      <c r="L51" s="109"/>
    </row>
    <row r="52" spans="1:12" ht="13.5" customHeight="1">
      <c r="A52" s="117">
        <f>'[2]počtářK1m'!X28</f>
        <v>4</v>
      </c>
      <c r="B52" s="118" t="str">
        <f>'[2]počtářK1m'!A28</f>
        <v>Ds</v>
      </c>
      <c r="C52" s="119"/>
      <c r="D52" s="120"/>
      <c r="E52" s="121"/>
      <c r="F52" s="121"/>
      <c r="G52" s="122"/>
      <c r="H52" s="123">
        <f>'[2]počtářK1m'!S28</f>
        <v>117</v>
      </c>
      <c r="I52" s="124">
        <f>'[2]počtářK1m'!T28</f>
        <v>4</v>
      </c>
      <c r="J52" s="125">
        <f>'[2]počtářK1m'!U28</f>
        <v>121</v>
      </c>
      <c r="K52" s="123">
        <f>'[2]počtářK1m'!V28</f>
        <v>233.70000000000005</v>
      </c>
      <c r="L52" s="119">
        <v>35</v>
      </c>
    </row>
    <row r="53" spans="1:12" ht="13.5" customHeight="1">
      <c r="A53" s="107">
        <f>'[2]počtářK1m'!W29</f>
        <v>24</v>
      </c>
      <c r="B53" s="108"/>
      <c r="C53" s="109" t="str">
        <f>'[2]počtářK1m'!B29</f>
        <v>Veškrna Miroslav</v>
      </c>
      <c r="D53" s="110" t="str">
        <f>'[2]počtářK1m'!F29</f>
        <v>Benátky</v>
      </c>
      <c r="E53" s="111">
        <f>'[2]počtářK1m'!C29</f>
        <v>3</v>
      </c>
      <c r="F53" s="112">
        <f>'[2]počtářK1m'!E29</f>
        <v>10047</v>
      </c>
      <c r="G53" s="113">
        <f>'[2]počtářK1m'!D29</f>
        <v>93</v>
      </c>
      <c r="H53" s="114">
        <f>'[2]počtářK1m'!N29</f>
        <v>104.40000000000009</v>
      </c>
      <c r="I53" s="115">
        <f>'[2]počtářK1m'!O29</f>
        <v>2</v>
      </c>
      <c r="J53" s="116">
        <f>'[2]počtářK1m'!P29</f>
        <v>106.40000000000009</v>
      </c>
      <c r="K53" s="114"/>
      <c r="L53" s="109"/>
    </row>
    <row r="54" spans="1:12" ht="13.5" customHeight="1">
      <c r="A54" s="117">
        <f>'[2]počtářK1m'!X29</f>
        <v>3</v>
      </c>
      <c r="B54" s="118" t="str">
        <f>'[2]počtářK1m'!A29</f>
        <v>Žs</v>
      </c>
      <c r="C54" s="119"/>
      <c r="D54" s="120"/>
      <c r="E54" s="121"/>
      <c r="F54" s="121"/>
      <c r="G54" s="122"/>
      <c r="H54" s="123">
        <f>'[2]počtářK1m'!S29</f>
        <v>125.80000000000018</v>
      </c>
      <c r="I54" s="124">
        <f>'[2]počtářK1m'!T29</f>
        <v>2</v>
      </c>
      <c r="J54" s="125">
        <f>'[2]počtářK1m'!U29</f>
        <v>127.80000000000018</v>
      </c>
      <c r="K54" s="123">
        <f>'[2]počtářK1m'!V29</f>
        <v>234.20000000000027</v>
      </c>
      <c r="L54" s="119">
        <v>34</v>
      </c>
    </row>
    <row r="55" spans="1:12" ht="13.5" customHeight="1">
      <c r="A55" s="107">
        <f>'[2]počtářK1m'!W30</f>
        <v>25</v>
      </c>
      <c r="B55" s="108"/>
      <c r="C55" s="109" t="str">
        <f>'[2]počtářK1m'!B30</f>
        <v>Grotov Alexander</v>
      </c>
      <c r="D55" s="110" t="str">
        <f>'[2]počtářK1m'!F30</f>
        <v>Moskva</v>
      </c>
      <c r="E55" s="111"/>
      <c r="F55" s="112">
        <f>'[2]počtářK1m'!E30</f>
        <v>0</v>
      </c>
      <c r="G55" s="113">
        <f>'[2]počtářK1m'!D30</f>
        <v>75</v>
      </c>
      <c r="H55" s="114">
        <f>'[2]počtářK1m'!N30</f>
        <v>119.20000000000005</v>
      </c>
      <c r="I55" s="115">
        <f>'[2]počtářK1m'!O30</f>
        <v>0</v>
      </c>
      <c r="J55" s="116">
        <f>'[2]počtářK1m'!P30</f>
        <v>119.20000000000005</v>
      </c>
      <c r="K55" s="114"/>
      <c r="L55" s="109"/>
    </row>
    <row r="56" spans="1:12" ht="13.5" customHeight="1">
      <c r="A56" s="117"/>
      <c r="B56" s="118"/>
      <c r="C56" s="119"/>
      <c r="D56" s="120"/>
      <c r="E56" s="121"/>
      <c r="F56" s="121"/>
      <c r="G56" s="122"/>
      <c r="H56" s="123">
        <f>'[2]počtářK1m'!S30</f>
        <v>115.19999999999982</v>
      </c>
      <c r="I56" s="124">
        <f>'[2]počtářK1m'!T30</f>
        <v>0</v>
      </c>
      <c r="J56" s="125">
        <f>'[2]počtářK1m'!U30</f>
        <v>115.19999999999982</v>
      </c>
      <c r="K56" s="123">
        <f>'[2]počtářK1m'!V30</f>
        <v>234.39999999999986</v>
      </c>
      <c r="L56" s="119"/>
    </row>
    <row r="57" spans="1:12" ht="13.5" customHeight="1">
      <c r="A57" s="107">
        <f>'[2]počtářK1m'!W31</f>
        <v>26</v>
      </c>
      <c r="B57" s="108"/>
      <c r="C57" s="109" t="str">
        <f>'[2]počtářK1m'!B31</f>
        <v>Benhák Jan</v>
      </c>
      <c r="D57" s="110" t="str">
        <f>'[2]počtářK1m'!F31</f>
        <v>Jablonec</v>
      </c>
      <c r="E57" s="111">
        <f>'[2]počtářK1m'!C31</f>
        <v>3</v>
      </c>
      <c r="F57" s="112">
        <f>'[2]počtářK1m'!E31</f>
        <v>46028</v>
      </c>
      <c r="G57" s="113">
        <f>'[2]počtářK1m'!D31</f>
        <v>88</v>
      </c>
      <c r="H57" s="114">
        <f>'[2]počtářK1m'!N31</f>
        <v>112.90000000000009</v>
      </c>
      <c r="I57" s="115">
        <f>'[2]počtářK1m'!O31</f>
        <v>2</v>
      </c>
      <c r="J57" s="116">
        <f>'[2]počtářK1m'!P31</f>
        <v>114.90000000000009</v>
      </c>
      <c r="K57" s="114"/>
      <c r="L57" s="109"/>
    </row>
    <row r="58" spans="1:12" ht="13.5" customHeight="1">
      <c r="A58" s="117"/>
      <c r="B58" s="118"/>
      <c r="C58" s="119"/>
      <c r="D58" s="120"/>
      <c r="E58" s="121"/>
      <c r="F58" s="121"/>
      <c r="G58" s="122"/>
      <c r="H58" s="123">
        <f>'[2]počtářK1m'!S31</f>
        <v>115.5</v>
      </c>
      <c r="I58" s="124">
        <f>'[2]počtářK1m'!T31</f>
        <v>4</v>
      </c>
      <c r="J58" s="125">
        <f>'[2]počtářK1m'!U31</f>
        <v>119.5</v>
      </c>
      <c r="K58" s="123">
        <f>'[2]počtářK1m'!V31</f>
        <v>234.4000000000001</v>
      </c>
      <c r="L58" s="119">
        <v>33</v>
      </c>
    </row>
    <row r="59" spans="1:12" ht="13.5" customHeight="1">
      <c r="A59" s="107">
        <f>'[2]počtářK1m'!W32</f>
        <v>27</v>
      </c>
      <c r="B59" s="108"/>
      <c r="C59" s="109" t="str">
        <f>'[2]počtářK1m'!B32</f>
        <v>Petříček Vojtěch</v>
      </c>
      <c r="D59" s="110" t="str">
        <f>'[2]počtářK1m'!F32</f>
        <v>Loko Žatec</v>
      </c>
      <c r="E59" s="111">
        <f>'[2]počtářK1m'!C32</f>
        <v>3</v>
      </c>
      <c r="F59" s="112">
        <f>'[2]počtářK1m'!E32</f>
        <v>52022</v>
      </c>
      <c r="G59" s="113">
        <f>'[2]počtářK1m'!D32</f>
        <v>94</v>
      </c>
      <c r="H59" s="114">
        <f>'[2]počtářK1m'!N32</f>
        <v>112.69999999999982</v>
      </c>
      <c r="I59" s="115">
        <f>'[2]počtářK1m'!O32</f>
        <v>4</v>
      </c>
      <c r="J59" s="116">
        <f>'[2]počtářK1m'!P32</f>
        <v>116.69999999999982</v>
      </c>
      <c r="K59" s="114"/>
      <c r="L59" s="109"/>
    </row>
    <row r="60" spans="1:12" ht="13.5" customHeight="1">
      <c r="A60" s="117">
        <f>'[2]počtářK1m'!X32</f>
        <v>4</v>
      </c>
      <c r="B60" s="118" t="str">
        <f>'[2]počtářK1m'!A32</f>
        <v>Žs</v>
      </c>
      <c r="C60" s="119"/>
      <c r="D60" s="120"/>
      <c r="E60" s="121"/>
      <c r="F60" s="121"/>
      <c r="G60" s="122"/>
      <c r="H60" s="123">
        <f>'[2]počtářK1m'!S32</f>
        <v>118.10000000000036</v>
      </c>
      <c r="I60" s="124">
        <f>'[2]počtářK1m'!T32</f>
        <v>0</v>
      </c>
      <c r="J60" s="125">
        <f>'[2]počtářK1m'!U32</f>
        <v>118.10000000000036</v>
      </c>
      <c r="K60" s="123">
        <f>'[2]počtářK1m'!V32</f>
        <v>234.80000000000018</v>
      </c>
      <c r="L60" s="119">
        <v>32</v>
      </c>
    </row>
    <row r="61" spans="1:12" ht="13.5" customHeight="1">
      <c r="A61" s="107">
        <f>'[2]počtářK1m'!W33</f>
        <v>28</v>
      </c>
      <c r="B61" s="108"/>
      <c r="C61" s="109" t="str">
        <f>'[2]počtářK1m'!B33</f>
        <v>Suchánek Daniel</v>
      </c>
      <c r="D61" s="110" t="str">
        <f>'[2]počtářK1m'!F33</f>
        <v>Vysoké Mýto</v>
      </c>
      <c r="E61" s="111">
        <f>'[2]počtářK1m'!C33</f>
        <v>3</v>
      </c>
      <c r="F61" s="112">
        <f>'[2]počtářK1m'!E33</f>
        <v>64021</v>
      </c>
      <c r="G61" s="113">
        <f>'[2]počtářK1m'!D33</f>
        <v>93</v>
      </c>
      <c r="H61" s="114">
        <f>'[2]počtářK1m'!N33</f>
        <v>115.90000000000009</v>
      </c>
      <c r="I61" s="115">
        <f>'[2]počtářK1m'!O33</f>
        <v>2</v>
      </c>
      <c r="J61" s="116">
        <f>'[2]počtářK1m'!P33</f>
        <v>117.90000000000009</v>
      </c>
      <c r="K61" s="114"/>
      <c r="L61" s="109"/>
    </row>
    <row r="62" spans="1:12" ht="13.5" customHeight="1">
      <c r="A62" s="117">
        <f>'[2]počtářK1m'!X33</f>
        <v>5</v>
      </c>
      <c r="B62" s="118" t="str">
        <f>'[2]počtářK1m'!A33</f>
        <v>Žs</v>
      </c>
      <c r="C62" s="119"/>
      <c r="D62" s="120"/>
      <c r="E62" s="121"/>
      <c r="F62" s="121"/>
      <c r="G62" s="122"/>
      <c r="H62" s="123">
        <f>'[2]počtářK1m'!S33</f>
        <v>119.10000000000036</v>
      </c>
      <c r="I62" s="124">
        <f>'[2]počtářK1m'!T33</f>
        <v>2</v>
      </c>
      <c r="J62" s="125">
        <f>'[2]počtářK1m'!U33</f>
        <v>121.10000000000036</v>
      </c>
      <c r="K62" s="123">
        <f>'[2]počtářK1m'!V33</f>
        <v>239.00000000000045</v>
      </c>
      <c r="L62" s="119">
        <v>31</v>
      </c>
    </row>
    <row r="63" spans="1:12" ht="13.5" customHeight="1">
      <c r="A63" s="209">
        <v>29</v>
      </c>
      <c r="B63" s="210"/>
      <c r="C63" s="109" t="str">
        <f>'[2]počtářK1m'!B34</f>
        <v>Zhulidov Pavel</v>
      </c>
      <c r="D63" s="110" t="str">
        <f>'[2]počtářK1m'!F34</f>
        <v>Moskva</v>
      </c>
      <c r="E63" s="111"/>
      <c r="F63" s="112">
        <f>'[2]počtářK1m'!E34</f>
        <v>0</v>
      </c>
      <c r="G63" s="113">
        <f>'[2]počtářK1m'!D34</f>
        <v>78</v>
      </c>
      <c r="H63" s="114">
        <f>'[2]počtářK1m'!N34</f>
        <v>113.59999999999991</v>
      </c>
      <c r="I63" s="115">
        <f>'[2]počtářK1m'!O34</f>
        <v>4</v>
      </c>
      <c r="J63" s="116">
        <f>'[2]počtářK1m'!P34</f>
        <v>117.59999999999991</v>
      </c>
      <c r="K63" s="114"/>
      <c r="L63" s="109"/>
    </row>
    <row r="64" spans="1:12" ht="13.5" customHeight="1">
      <c r="A64" s="117"/>
      <c r="B64" s="118"/>
      <c r="C64" s="119"/>
      <c r="D64" s="120"/>
      <c r="E64" s="121"/>
      <c r="F64" s="121"/>
      <c r="G64" s="122"/>
      <c r="H64" s="123">
        <f>'[2]počtářK1m'!S34</f>
        <v>114.19999999999982</v>
      </c>
      <c r="I64" s="124">
        <f>'[2]počtářK1m'!T34</f>
        <v>8</v>
      </c>
      <c r="J64" s="125">
        <f>'[2]počtářK1m'!U34</f>
        <v>122.19999999999982</v>
      </c>
      <c r="K64" s="123">
        <f>'[2]počtářK1m'!V34</f>
        <v>239.79999999999973</v>
      </c>
      <c r="L64" s="119"/>
    </row>
    <row r="65" spans="1:12" ht="13.5" customHeight="1">
      <c r="A65" s="107">
        <f>'[2]počtářK1m'!W35</f>
        <v>30</v>
      </c>
      <c r="B65" s="108"/>
      <c r="C65" s="109" t="str">
        <f>'[2]počtářK1m'!B35</f>
        <v>Heger Kryštof</v>
      </c>
      <c r="D65" s="110" t="str">
        <f>'[2]počtářK1m'!F35</f>
        <v>Rakovník</v>
      </c>
      <c r="E65" s="111">
        <f>'[2]počtářK1m'!C35</f>
        <v>3</v>
      </c>
      <c r="F65" s="112">
        <f>'[2]počtářK1m'!E35</f>
        <v>17037</v>
      </c>
      <c r="G65" s="113">
        <f>'[2]počtářK1m'!D35</f>
        <v>92</v>
      </c>
      <c r="H65" s="114">
        <f>'[2]počtářK1m'!N35</f>
        <v>117.90000000000009</v>
      </c>
      <c r="I65" s="115">
        <f>'[2]počtářK1m'!O35</f>
        <v>0</v>
      </c>
      <c r="J65" s="116">
        <f>'[2]počtářK1m'!P35</f>
        <v>117.90000000000009</v>
      </c>
      <c r="K65" s="114"/>
      <c r="L65" s="109"/>
    </row>
    <row r="66" spans="1:12" ht="13.5" customHeight="1">
      <c r="A66" s="117">
        <f>'[2]počtářK1m'!X35</f>
        <v>4</v>
      </c>
      <c r="B66" s="118" t="str">
        <f>'[2]počtářK1m'!A35</f>
        <v>Dm</v>
      </c>
      <c r="C66" s="119"/>
      <c r="D66" s="120"/>
      <c r="E66" s="121"/>
      <c r="F66" s="121"/>
      <c r="G66" s="122"/>
      <c r="H66" s="123">
        <f>'[2]počtářK1m'!S35</f>
        <v>120.10000000000036</v>
      </c>
      <c r="I66" s="124">
        <f>'[2]počtářK1m'!T35</f>
        <v>4</v>
      </c>
      <c r="J66" s="125">
        <f>'[2]počtářK1m'!U35</f>
        <v>124.10000000000036</v>
      </c>
      <c r="K66" s="123">
        <f>'[2]počtářK1m'!V35</f>
        <v>242.00000000000045</v>
      </c>
      <c r="L66" s="119">
        <v>30</v>
      </c>
    </row>
    <row r="67" spans="1:12" ht="13.5" customHeight="1">
      <c r="A67" s="107">
        <f>'[2]počtářK1m'!W36</f>
        <v>31</v>
      </c>
      <c r="B67" s="108"/>
      <c r="C67" s="109" t="str">
        <f>'[2]počtářK1m'!B36</f>
        <v>Lhota Radim</v>
      </c>
      <c r="D67" s="110" t="str">
        <f>'[2]počtářK1m'!F36</f>
        <v>Železný Brod</v>
      </c>
      <c r="E67" s="111">
        <f>'[2]počtářK1m'!C36</f>
        <v>3</v>
      </c>
      <c r="F67" s="112">
        <f>'[2]počtářK1m'!E36</f>
        <v>70085</v>
      </c>
      <c r="G67" s="113">
        <f>'[2]počtářK1m'!D36</f>
        <v>82</v>
      </c>
      <c r="H67" s="114">
        <f>'[2]počtářK1m'!N36</f>
        <v>107.90000000000009</v>
      </c>
      <c r="I67" s="115">
        <f>'[2]počtářK1m'!O36</f>
        <v>6</v>
      </c>
      <c r="J67" s="116">
        <f>'[2]počtářK1m'!P36</f>
        <v>113.90000000000009</v>
      </c>
      <c r="K67" s="114"/>
      <c r="L67" s="109"/>
    </row>
    <row r="68" spans="1:12" ht="13.5" customHeight="1">
      <c r="A68" s="117"/>
      <c r="B68" s="118"/>
      <c r="C68" s="119"/>
      <c r="D68" s="120"/>
      <c r="E68" s="121"/>
      <c r="F68" s="121"/>
      <c r="G68" s="122"/>
      <c r="H68" s="123">
        <f>'[2]počtářK1m'!S36</f>
        <v>120.69999999999982</v>
      </c>
      <c r="I68" s="124">
        <f>'[2]počtářK1m'!T36</f>
        <v>8</v>
      </c>
      <c r="J68" s="125">
        <f>'[2]počtářK1m'!U36</f>
        <v>128.69999999999982</v>
      </c>
      <c r="K68" s="123">
        <f>'[2]počtářK1m'!V36</f>
        <v>242.5999999999999</v>
      </c>
      <c r="L68" s="119">
        <v>29</v>
      </c>
    </row>
    <row r="69" spans="1:12" ht="13.5" customHeight="1">
      <c r="A69" s="107">
        <f>'[2]počtářK1m'!W37</f>
        <v>32</v>
      </c>
      <c r="B69" s="108"/>
      <c r="C69" s="109" t="str">
        <f>'[2]počtářK1m'!B37</f>
        <v>Mogilevski Fedor</v>
      </c>
      <c r="D69" s="110" t="str">
        <f>'[2]počtářK1m'!F37</f>
        <v>Moskva</v>
      </c>
      <c r="E69" s="111"/>
      <c r="F69" s="112">
        <f>'[2]počtářK1m'!E37</f>
        <v>0</v>
      </c>
      <c r="G69" s="113">
        <f>'[2]počtářK1m'!D37</f>
        <v>79</v>
      </c>
      <c r="H69" s="114">
        <f>'[2]počtářK1m'!N37</f>
        <v>119.40000000000009</v>
      </c>
      <c r="I69" s="115">
        <f>'[2]počtářK1m'!O37</f>
        <v>4</v>
      </c>
      <c r="J69" s="116">
        <f>'[2]počtářK1m'!P37</f>
        <v>123.40000000000009</v>
      </c>
      <c r="K69" s="114"/>
      <c r="L69" s="109"/>
    </row>
    <row r="70" spans="1:12" ht="13.5" customHeight="1">
      <c r="A70" s="117"/>
      <c r="B70" s="118"/>
      <c r="C70" s="119"/>
      <c r="D70" s="120"/>
      <c r="E70" s="121"/>
      <c r="F70" s="121"/>
      <c r="G70" s="122"/>
      <c r="H70" s="123">
        <f>'[2]počtářK1m'!S37</f>
        <v>116</v>
      </c>
      <c r="I70" s="124">
        <f>'[2]počtářK1m'!T37</f>
        <v>4</v>
      </c>
      <c r="J70" s="125">
        <f>'[2]počtářK1m'!U37</f>
        <v>120</v>
      </c>
      <c r="K70" s="123">
        <f>'[2]počtářK1m'!V37</f>
        <v>243.4000000000001</v>
      </c>
      <c r="L70" s="119"/>
    </row>
    <row r="71" spans="1:12" ht="13.5" customHeight="1">
      <c r="A71" s="107">
        <f>'[2]počtářK1m'!W38</f>
        <v>33</v>
      </c>
      <c r="B71" s="108"/>
      <c r="C71" s="109" t="str">
        <f>'[2]počtářK1m'!B38</f>
        <v>Bahenský Matouš</v>
      </c>
      <c r="D71" s="110" t="str">
        <f>'[2]počtářK1m'!F38</f>
        <v>KK Opava</v>
      </c>
      <c r="E71" s="111">
        <f>'[2]počtářK1m'!C38</f>
        <v>3</v>
      </c>
      <c r="F71" s="112">
        <f>'[2]počtářK1m'!E38</f>
        <v>121010</v>
      </c>
      <c r="G71" s="113">
        <f>'[2]počtářK1m'!D38</f>
        <v>94</v>
      </c>
      <c r="H71" s="114">
        <f>'[2]počtářK1m'!N38</f>
        <v>113.19999999999982</v>
      </c>
      <c r="I71" s="115">
        <f>'[2]počtářK1m'!O38</f>
        <v>4</v>
      </c>
      <c r="J71" s="116">
        <f>'[2]počtářK1m'!P38</f>
        <v>117.19999999999982</v>
      </c>
      <c r="K71" s="114"/>
      <c r="L71" s="109"/>
    </row>
    <row r="72" spans="1:12" ht="13.5" customHeight="1">
      <c r="A72" s="117">
        <f>'[2]počtářK1m'!X38</f>
        <v>6</v>
      </c>
      <c r="B72" s="118" t="str">
        <f>'[2]počtářK1m'!A38</f>
        <v>Žs</v>
      </c>
      <c r="C72" s="119"/>
      <c r="D72" s="120"/>
      <c r="E72" s="121"/>
      <c r="F72" s="121"/>
      <c r="G72" s="122"/>
      <c r="H72" s="123">
        <f>'[2]počtářK1m'!S38</f>
        <v>120.30000000000018</v>
      </c>
      <c r="I72" s="124">
        <f>'[2]počtářK1m'!T38</f>
        <v>6</v>
      </c>
      <c r="J72" s="125">
        <f>'[2]počtářK1m'!U38</f>
        <v>126.30000000000018</v>
      </c>
      <c r="K72" s="123">
        <f>'[2]počtářK1m'!V38</f>
        <v>243.5</v>
      </c>
      <c r="L72" s="119">
        <v>28</v>
      </c>
    </row>
    <row r="73" spans="1:12" ht="13.5" customHeight="1">
      <c r="A73" s="107">
        <f>'[2]počtářK1m'!W39</f>
        <v>34</v>
      </c>
      <c r="B73" s="108"/>
      <c r="C73" s="109" t="str">
        <f>'[2]počtářK1m'!B39</f>
        <v>Nedvídek František</v>
      </c>
      <c r="D73" s="110" t="str">
        <f>'[2]počtářK1m'!F39</f>
        <v>Dvůr Králové</v>
      </c>
      <c r="E73" s="111">
        <f>'[2]počtářK1m'!C39</f>
        <v>3</v>
      </c>
      <c r="F73" s="112">
        <f>'[2]počtářK1m'!E39</f>
        <v>53011</v>
      </c>
      <c r="G73" s="113">
        <f>'[2]počtářK1m'!D39</f>
        <v>44</v>
      </c>
      <c r="H73" s="114">
        <f>'[2]počtářK1m'!N39</f>
        <v>115</v>
      </c>
      <c r="I73" s="115">
        <f>'[2]počtářK1m'!O39</f>
        <v>2</v>
      </c>
      <c r="J73" s="116">
        <f>'[2]počtářK1m'!P39</f>
        <v>117</v>
      </c>
      <c r="K73" s="114"/>
      <c r="L73" s="109"/>
    </row>
    <row r="74" spans="1:12" ht="13.5" customHeight="1">
      <c r="A74" s="117">
        <f>'[2]počtářK1m'!X39</f>
        <v>2</v>
      </c>
      <c r="B74" s="118" t="str">
        <f>'[2]počtářK1m'!A39</f>
        <v>Vs</v>
      </c>
      <c r="C74" s="119"/>
      <c r="D74" s="120"/>
      <c r="E74" s="121"/>
      <c r="F74" s="121"/>
      <c r="G74" s="122"/>
      <c r="H74" s="123">
        <f>'[2]počtářK1m'!S39</f>
        <v>127.30000000000018</v>
      </c>
      <c r="I74" s="124">
        <f>'[2]počtářK1m'!T39</f>
        <v>4</v>
      </c>
      <c r="J74" s="125">
        <f>'[2]počtářK1m'!U39</f>
        <v>131.30000000000018</v>
      </c>
      <c r="K74" s="123">
        <f>'[2]počtářK1m'!V39</f>
        <v>248.30000000000018</v>
      </c>
      <c r="L74" s="119">
        <v>27</v>
      </c>
    </row>
    <row r="75" spans="1:12" ht="13.5" customHeight="1">
      <c r="A75" s="107">
        <f>'[2]počtářK1m'!W40</f>
        <v>35</v>
      </c>
      <c r="B75" s="108"/>
      <c r="C75" s="109" t="str">
        <f>'[2]počtářK1m'!B40</f>
        <v>Šrámek Ondra</v>
      </c>
      <c r="D75" s="110" t="str">
        <f>'[2]počtářK1m'!F40</f>
        <v>Sušice</v>
      </c>
      <c r="E75" s="111">
        <f>'[2]počtářK1m'!C40</f>
        <v>3</v>
      </c>
      <c r="F75" s="112">
        <f>'[2]počtářK1m'!E40</f>
        <v>42014</v>
      </c>
      <c r="G75" s="113">
        <f>'[2]počtářK1m'!D40</f>
        <v>94</v>
      </c>
      <c r="H75" s="114">
        <f>'[2]počtářK1m'!N40</f>
        <v>122.30000000000018</v>
      </c>
      <c r="I75" s="115">
        <f>'[2]počtářK1m'!O40</f>
        <v>6</v>
      </c>
      <c r="J75" s="116">
        <f>'[2]počtářK1m'!P40</f>
        <v>128.30000000000018</v>
      </c>
      <c r="K75" s="114"/>
      <c r="L75" s="109"/>
    </row>
    <row r="76" spans="1:12" ht="13.5" customHeight="1">
      <c r="A76" s="117">
        <f>'[2]počtářK1m'!X40</f>
        <v>7</v>
      </c>
      <c r="B76" s="118" t="str">
        <f>'[2]počtářK1m'!A40</f>
        <v>Žs</v>
      </c>
      <c r="C76" s="119"/>
      <c r="D76" s="120"/>
      <c r="E76" s="121"/>
      <c r="F76" s="121"/>
      <c r="G76" s="122"/>
      <c r="H76" s="123">
        <f>'[2]počtářK1m'!S40</f>
        <v>120.70000000000073</v>
      </c>
      <c r="I76" s="124">
        <f>'[2]počtářK1m'!T40</f>
        <v>2</v>
      </c>
      <c r="J76" s="125">
        <f>'[2]počtářK1m'!U40</f>
        <v>122.70000000000073</v>
      </c>
      <c r="K76" s="123">
        <f>'[2]počtářK1m'!V40</f>
        <v>251.0000000000009</v>
      </c>
      <c r="L76" s="119">
        <v>26</v>
      </c>
    </row>
    <row r="77" spans="1:12" ht="13.5" customHeight="1">
      <c r="A77" s="107">
        <f>'[2]počtářK1m'!W41</f>
        <v>36</v>
      </c>
      <c r="B77" s="108"/>
      <c r="C77" s="109" t="str">
        <f>'[2]počtářK1m'!B41</f>
        <v>Jílek Jan</v>
      </c>
      <c r="D77" s="110" t="str">
        <f>'[2]počtářK1m'!F41</f>
        <v>Vysoké Mýto</v>
      </c>
      <c r="E77" s="111">
        <f>'[2]počtářK1m'!C41</f>
        <v>3</v>
      </c>
      <c r="F77" s="112">
        <f>'[2]počtářK1m'!E41</f>
        <v>64038</v>
      </c>
      <c r="G77" s="113">
        <f>'[2]počtářK1m'!D41</f>
        <v>93</v>
      </c>
      <c r="H77" s="114">
        <f>'[2]počtářK1m'!N41</f>
        <v>124</v>
      </c>
      <c r="I77" s="115">
        <f>'[2]počtářK1m'!O41</f>
        <v>6</v>
      </c>
      <c r="J77" s="116">
        <f>'[2]počtářK1m'!P41</f>
        <v>130</v>
      </c>
      <c r="K77" s="114"/>
      <c r="L77" s="109"/>
    </row>
    <row r="78" spans="1:12" ht="13.5" customHeight="1">
      <c r="A78" s="117">
        <f>'[2]počtářK1m'!X41</f>
        <v>8</v>
      </c>
      <c r="B78" s="118" t="str">
        <f>'[2]počtářK1m'!A41</f>
        <v>Žs</v>
      </c>
      <c r="C78" s="119"/>
      <c r="D78" s="120"/>
      <c r="E78" s="121"/>
      <c r="F78" s="121"/>
      <c r="G78" s="122"/>
      <c r="H78" s="123">
        <f>'[2]počtářK1m'!S41</f>
        <v>119.69999999999982</v>
      </c>
      <c r="I78" s="124">
        <f>'[2]počtářK1m'!T41</f>
        <v>2</v>
      </c>
      <c r="J78" s="125">
        <f>'[2]počtářK1m'!U41</f>
        <v>121.69999999999982</v>
      </c>
      <c r="K78" s="123">
        <f>'[2]počtářK1m'!V41</f>
        <v>251.69999999999982</v>
      </c>
      <c r="L78" s="119">
        <v>25</v>
      </c>
    </row>
    <row r="79" spans="1:12" ht="13.5" customHeight="1">
      <c r="A79" s="107">
        <f>'[2]počtářK1m'!W42</f>
        <v>37</v>
      </c>
      <c r="B79" s="108"/>
      <c r="C79" s="109" t="str">
        <f>'[2]počtářK1m'!B42</f>
        <v>Kozohorský Vojtěch</v>
      </c>
      <c r="D79" s="110" t="str">
        <f>'[2]počtářK1m'!F42</f>
        <v>Roztoky</v>
      </c>
      <c r="E79" s="111">
        <f>'[2]počtářK1m'!C42</f>
        <v>3</v>
      </c>
      <c r="F79" s="112">
        <f>'[2]počtářK1m'!E42</f>
        <v>65022</v>
      </c>
      <c r="G79" s="113">
        <f>'[2]počtářK1m'!D42</f>
        <v>91</v>
      </c>
      <c r="H79" s="114">
        <f>'[2]počtářK1m'!N42</f>
        <v>123</v>
      </c>
      <c r="I79" s="115">
        <f>'[2]počtářK1m'!O42</f>
        <v>0</v>
      </c>
      <c r="J79" s="116">
        <f>'[2]počtářK1m'!P42</f>
        <v>123</v>
      </c>
      <c r="K79" s="114"/>
      <c r="L79" s="109"/>
    </row>
    <row r="80" spans="1:12" ht="13.5" customHeight="1">
      <c r="A80" s="117">
        <f>'[2]počtářK1m'!X42</f>
        <v>5</v>
      </c>
      <c r="B80" s="118" t="str">
        <f>'[2]počtářK1m'!A42</f>
        <v>Dm</v>
      </c>
      <c r="C80" s="119"/>
      <c r="D80" s="120"/>
      <c r="E80" s="121"/>
      <c r="F80" s="121"/>
      <c r="G80" s="122"/>
      <c r="H80" s="123">
        <f>'[2]počtářK1m'!S42</f>
        <v>125.89999999999964</v>
      </c>
      <c r="I80" s="124">
        <f>'[2]počtářK1m'!T42</f>
        <v>4</v>
      </c>
      <c r="J80" s="125">
        <f>'[2]počtářK1m'!U42</f>
        <v>129.89999999999964</v>
      </c>
      <c r="K80" s="123">
        <f>'[2]počtářK1m'!V42</f>
        <v>252.89999999999964</v>
      </c>
      <c r="L80" s="119">
        <v>24</v>
      </c>
    </row>
    <row r="81" spans="1:12" ht="13.5" customHeight="1">
      <c r="A81" s="107">
        <f>'[2]počtářK1m'!W43</f>
        <v>38</v>
      </c>
      <c r="B81" s="108"/>
      <c r="C81" s="109" t="str">
        <f>'[2]počtářK1m'!B43</f>
        <v>Šrámek Jiří</v>
      </c>
      <c r="D81" s="110" t="str">
        <f>'[2]počtářK1m'!F43</f>
        <v>Klatovy</v>
      </c>
      <c r="E81" s="111">
        <f>'[2]počtářK1m'!C43</f>
        <v>3</v>
      </c>
      <c r="F81" s="112">
        <f>'[2]počtářK1m'!E43</f>
        <v>36026</v>
      </c>
      <c r="G81" s="113">
        <f>'[2]počtářK1m'!D43</f>
        <v>66</v>
      </c>
      <c r="H81" s="114">
        <f>'[2]počtářK1m'!N43</f>
        <v>118.19999999999982</v>
      </c>
      <c r="I81" s="115">
        <f>'[2]počtářK1m'!O43</f>
        <v>2</v>
      </c>
      <c r="J81" s="116">
        <f>'[2]počtářK1m'!P43</f>
        <v>120.19999999999982</v>
      </c>
      <c r="K81" s="114"/>
      <c r="L81" s="109"/>
    </row>
    <row r="82" spans="1:12" ht="13.5" customHeight="1">
      <c r="A82" s="117">
        <f>'[2]počtářK1m'!X43</f>
        <v>6</v>
      </c>
      <c r="B82" s="118" t="str">
        <f>'[2]počtářK1m'!A43</f>
        <v>VJ</v>
      </c>
      <c r="C82" s="119"/>
      <c r="D82" s="120"/>
      <c r="E82" s="121"/>
      <c r="F82" s="121"/>
      <c r="G82" s="122"/>
      <c r="H82" s="123">
        <f>'[2]počtářK1m'!S43</f>
        <v>132.80000000000018</v>
      </c>
      <c r="I82" s="124">
        <f>'[2]počtářK1m'!T43</f>
        <v>0</v>
      </c>
      <c r="J82" s="125">
        <f>'[2]počtářK1m'!U43</f>
        <v>132.80000000000018</v>
      </c>
      <c r="K82" s="123">
        <f>'[2]počtářK1m'!V43</f>
        <v>253</v>
      </c>
      <c r="L82" s="119">
        <v>23</v>
      </c>
    </row>
    <row r="83" spans="1:12" ht="12.75">
      <c r="A83" s="107">
        <f>'[2]počtářK1m'!W44</f>
        <v>39</v>
      </c>
      <c r="B83" s="108"/>
      <c r="C83" s="109" t="str">
        <f>'[2]počtářK1m'!B44</f>
        <v>Kyncl Michal</v>
      </c>
      <c r="D83" s="110" t="str">
        <f>'[2]počtářK1m'!F44</f>
        <v>Benátky</v>
      </c>
      <c r="E83" s="111">
        <f>'[2]počtářK1m'!C44</f>
        <v>3</v>
      </c>
      <c r="F83" s="112">
        <f>'[2]počtářK1m'!E44</f>
        <v>10009</v>
      </c>
      <c r="G83" s="113">
        <f>'[2]počtářK1m'!D44</f>
        <v>95</v>
      </c>
      <c r="H83" s="114">
        <f>'[2]počtářK1m'!N44</f>
        <v>127.19999999999982</v>
      </c>
      <c r="I83" s="115">
        <f>'[2]počtářK1m'!O44</f>
        <v>4</v>
      </c>
      <c r="J83" s="116">
        <f>'[2]počtářK1m'!P44</f>
        <v>131.19999999999982</v>
      </c>
      <c r="K83" s="114"/>
      <c r="L83" s="109"/>
    </row>
    <row r="84" spans="1:12" ht="12.75">
      <c r="A84" s="117">
        <f>'[2]počtářK1m'!X44</f>
        <v>1</v>
      </c>
      <c r="B84" s="118" t="str">
        <f>'[2]počtářK1m'!A44</f>
        <v>žm</v>
      </c>
      <c r="C84" s="119"/>
      <c r="D84" s="120"/>
      <c r="E84" s="121"/>
      <c r="F84" s="121"/>
      <c r="G84" s="122"/>
      <c r="H84" s="123">
        <f>'[2]počtářK1m'!S44</f>
        <v>125.39999999999964</v>
      </c>
      <c r="I84" s="124">
        <f>'[2]počtářK1m'!T44</f>
        <v>0</v>
      </c>
      <c r="J84" s="125">
        <f>'[2]počtářK1m'!U44</f>
        <v>125.39999999999964</v>
      </c>
      <c r="K84" s="123">
        <f>'[2]počtářK1m'!V44</f>
        <v>256.59999999999945</v>
      </c>
      <c r="L84" s="119">
        <v>22</v>
      </c>
    </row>
    <row r="85" spans="1:12" ht="12.75">
      <c r="A85" s="107">
        <f>'[2]počtářK1m'!W45</f>
        <v>40</v>
      </c>
      <c r="B85" s="108"/>
      <c r="C85" s="109" t="str">
        <f>'[2]počtářK1m'!B45</f>
        <v>Myšák Albert</v>
      </c>
      <c r="D85" s="110" t="str">
        <f>'[2]počtářK1m'!F45</f>
        <v>Č. Lípa</v>
      </c>
      <c r="E85" s="111">
        <f>'[2]počtářK1m'!C45</f>
        <v>3</v>
      </c>
      <c r="F85" s="112">
        <f>'[2]počtářK1m'!E45</f>
        <v>43016</v>
      </c>
      <c r="G85" s="113">
        <f>'[2]počtářK1m'!D45</f>
        <v>94</v>
      </c>
      <c r="H85" s="114">
        <f>'[2]počtářK1m'!N45</f>
        <v>128.69999999999982</v>
      </c>
      <c r="I85" s="115">
        <f>'[2]počtářK1m'!O45</f>
        <v>0</v>
      </c>
      <c r="J85" s="116">
        <f>'[2]počtářK1m'!P45</f>
        <v>128.69999999999982</v>
      </c>
      <c r="K85" s="114"/>
      <c r="L85" s="109"/>
    </row>
    <row r="86" spans="1:12" ht="12.75">
      <c r="A86" s="117">
        <f>'[2]počtářK1m'!X45</f>
        <v>9</v>
      </c>
      <c r="B86" s="118" t="str">
        <f>'[2]počtářK1m'!A45</f>
        <v>Žs</v>
      </c>
      <c r="C86" s="119"/>
      <c r="D86" s="120"/>
      <c r="E86" s="121"/>
      <c r="F86" s="121"/>
      <c r="G86" s="122"/>
      <c r="H86" s="123">
        <f>'[2]počtářK1m'!S45</f>
        <v>126.60000000000036</v>
      </c>
      <c r="I86" s="124">
        <f>'[2]počtářK1m'!T45</f>
        <v>2</v>
      </c>
      <c r="J86" s="125">
        <f>'[2]počtářK1m'!U45</f>
        <v>128.60000000000036</v>
      </c>
      <c r="K86" s="123">
        <f>'[2]počtářK1m'!V45</f>
        <v>257.3000000000002</v>
      </c>
      <c r="L86" s="119">
        <v>21</v>
      </c>
    </row>
    <row r="87" spans="1:12" ht="12.75">
      <c r="A87" s="107">
        <f>'[2]počtářK1m'!W46</f>
        <v>41</v>
      </c>
      <c r="B87" s="108"/>
      <c r="C87" s="109" t="str">
        <f>'[2]počtářK1m'!B46</f>
        <v>Veřtát David</v>
      </c>
      <c r="D87" s="110" t="str">
        <f>'[2]počtářK1m'!F46</f>
        <v>Železný Brod</v>
      </c>
      <c r="E87" s="111">
        <f>'[2]počtářK1m'!C46</f>
        <v>3</v>
      </c>
      <c r="F87" s="112">
        <f>'[2]počtářK1m'!E46</f>
        <v>70017</v>
      </c>
      <c r="G87" s="113">
        <f>'[2]počtářK1m'!D46</f>
        <v>82</v>
      </c>
      <c r="H87" s="114">
        <f>'[2]počtářK1m'!N46</f>
        <v>121.90000000000009</v>
      </c>
      <c r="I87" s="115">
        <f>'[2]počtářK1m'!O46</f>
        <v>4</v>
      </c>
      <c r="J87" s="116">
        <f>'[2]počtářK1m'!P46</f>
        <v>125.90000000000009</v>
      </c>
      <c r="K87" s="114"/>
      <c r="L87" s="109"/>
    </row>
    <row r="88" spans="1:12" ht="12.75">
      <c r="A88" s="117"/>
      <c r="B88" s="118"/>
      <c r="C88" s="119"/>
      <c r="D88" s="120"/>
      <c r="E88" s="121"/>
      <c r="F88" s="121"/>
      <c r="G88" s="122"/>
      <c r="H88" s="123">
        <f>'[2]počtářK1m'!S46</f>
        <v>126.10000000000036</v>
      </c>
      <c r="I88" s="124">
        <f>'[2]počtářK1m'!T46</f>
        <v>6</v>
      </c>
      <c r="J88" s="125">
        <f>'[2]počtářK1m'!U46</f>
        <v>132.10000000000036</v>
      </c>
      <c r="K88" s="123">
        <f>'[2]počtářK1m'!V46</f>
        <v>258.00000000000045</v>
      </c>
      <c r="L88" s="119">
        <v>20</v>
      </c>
    </row>
    <row r="89" spans="1:12" ht="12.75">
      <c r="A89" s="107">
        <f>'[2]počtářK1m'!W47</f>
        <v>42</v>
      </c>
      <c r="B89" s="108"/>
      <c r="C89" s="109" t="str">
        <f>'[2]počtářK1m'!B47</f>
        <v>Hošek Ondřej</v>
      </c>
      <c r="D89" s="110" t="str">
        <f>'[2]počtářK1m'!F47</f>
        <v>Spoj Brno</v>
      </c>
      <c r="E89" s="111">
        <f>'[2]počtářK1m'!C47</f>
        <v>3</v>
      </c>
      <c r="F89" s="112">
        <f>'[2]počtářK1m'!E47</f>
        <v>103020</v>
      </c>
      <c r="G89" s="113">
        <f>'[2]počtářK1m'!D47</f>
        <v>95</v>
      </c>
      <c r="H89" s="114">
        <f>'[2]počtářK1m'!N47</f>
        <v>135.9000000000001</v>
      </c>
      <c r="I89" s="115">
        <f>'[2]počtářK1m'!O47</f>
        <v>2</v>
      </c>
      <c r="J89" s="116">
        <f>'[2]počtářK1m'!P47</f>
        <v>137.9000000000001</v>
      </c>
      <c r="K89" s="114"/>
      <c r="L89" s="109"/>
    </row>
    <row r="90" spans="1:12" ht="12.75">
      <c r="A90" s="117">
        <f>'[2]počtářK1m'!X47</f>
        <v>2</v>
      </c>
      <c r="B90" s="118" t="str">
        <f>'[2]počtářK1m'!A47</f>
        <v>Žm</v>
      </c>
      <c r="C90" s="119"/>
      <c r="D90" s="120"/>
      <c r="E90" s="121"/>
      <c r="F90" s="121"/>
      <c r="G90" s="122"/>
      <c r="H90" s="123">
        <f>'[2]počtářK1m'!S47</f>
        <v>122.20000000000073</v>
      </c>
      <c r="I90" s="124">
        <f>'[2]počtářK1m'!T47</f>
        <v>0</v>
      </c>
      <c r="J90" s="125">
        <f>'[2]počtářK1m'!U47</f>
        <v>122.20000000000073</v>
      </c>
      <c r="K90" s="123">
        <f>'[2]počtářK1m'!V47</f>
        <v>260.1000000000008</v>
      </c>
      <c r="L90" s="119">
        <v>19</v>
      </c>
    </row>
    <row r="91" spans="1:12" ht="12.75">
      <c r="A91" s="107">
        <f>'[2]počtářK1m'!W48</f>
        <v>43</v>
      </c>
      <c r="B91" s="108"/>
      <c r="C91" s="109" t="str">
        <f>'[2]počtářK1m'!B48</f>
        <v>Bogdanov Andrej</v>
      </c>
      <c r="D91" s="110" t="str">
        <f>'[2]počtářK1m'!F48</f>
        <v>Moskva</v>
      </c>
      <c r="E91" s="111"/>
      <c r="F91" s="112">
        <f>'[2]počtářK1m'!E48</f>
        <v>0</v>
      </c>
      <c r="G91" s="113">
        <f>'[2]počtářK1m'!D48</f>
        <v>76</v>
      </c>
      <c r="H91" s="114">
        <f>'[2]počtářK1m'!N48</f>
        <v>125.79999999999995</v>
      </c>
      <c r="I91" s="115">
        <f>'[2]počtářK1m'!O48</f>
        <v>2</v>
      </c>
      <c r="J91" s="116">
        <f>'[2]počtářK1m'!P48</f>
        <v>127.79999999999995</v>
      </c>
      <c r="K91" s="114"/>
      <c r="L91" s="109"/>
    </row>
    <row r="92" spans="1:12" ht="12.75">
      <c r="A92" s="117"/>
      <c r="B92" s="118"/>
      <c r="C92" s="119"/>
      <c r="D92" s="120"/>
      <c r="E92" s="121"/>
      <c r="F92" s="121"/>
      <c r="G92" s="122"/>
      <c r="H92" s="123">
        <f>'[2]počtářK1m'!S48</f>
        <v>127.10000000000036</v>
      </c>
      <c r="I92" s="124">
        <f>'[2]počtářK1m'!T48</f>
        <v>6</v>
      </c>
      <c r="J92" s="125">
        <f>'[2]počtářK1m'!U48</f>
        <v>133.10000000000036</v>
      </c>
      <c r="K92" s="123">
        <f>'[2]počtářK1m'!V48</f>
        <v>260.9000000000003</v>
      </c>
      <c r="L92" s="119"/>
    </row>
    <row r="93" spans="1:12" ht="12.75">
      <c r="A93" s="107">
        <f>'[2]počtářK1m'!W49</f>
        <v>44</v>
      </c>
      <c r="B93" s="108"/>
      <c r="C93" s="109" t="str">
        <f>'[2]počtářK1m'!B49</f>
        <v>Rohan Lukáš</v>
      </c>
      <c r="D93" s="110" t="str">
        <f>'[2]počtářK1m'!F49</f>
        <v>USK Praha</v>
      </c>
      <c r="E93" s="111">
        <f>'[2]počtářK1m'!C49</f>
        <v>3</v>
      </c>
      <c r="F93" s="112">
        <f>'[2]počtářK1m'!E49</f>
        <v>9068</v>
      </c>
      <c r="G93" s="113">
        <f>'[2]počtářK1m'!D49</f>
        <v>95</v>
      </c>
      <c r="H93" s="114">
        <f>'[2]počtářK1m'!N49</f>
        <v>129.0999999999999</v>
      </c>
      <c r="I93" s="115">
        <f>'[2]počtářK1m'!O49</f>
        <v>6</v>
      </c>
      <c r="J93" s="116">
        <f>'[2]počtářK1m'!P49</f>
        <v>135.0999999999999</v>
      </c>
      <c r="K93" s="114"/>
      <c r="L93" s="109"/>
    </row>
    <row r="94" spans="1:12" ht="12.75">
      <c r="A94" s="117">
        <f>'[2]počtářK1m'!X49</f>
        <v>3</v>
      </c>
      <c r="B94" s="118" t="str">
        <f>'[2]počtářK1m'!A49</f>
        <v>Žm</v>
      </c>
      <c r="C94" s="119"/>
      <c r="D94" s="120"/>
      <c r="E94" s="121"/>
      <c r="F94" s="121"/>
      <c r="G94" s="122"/>
      <c r="H94" s="123">
        <f>'[2]počtářK1m'!S49</f>
        <v>126.60000000000036</v>
      </c>
      <c r="I94" s="124">
        <f>'[2]počtářK1m'!T49</f>
        <v>2</v>
      </c>
      <c r="J94" s="125">
        <f>'[2]počtářK1m'!U49</f>
        <v>128.60000000000036</v>
      </c>
      <c r="K94" s="123">
        <f>'[2]počtářK1m'!V49</f>
        <v>263.7000000000003</v>
      </c>
      <c r="L94" s="119">
        <v>18</v>
      </c>
    </row>
    <row r="95" spans="1:12" ht="12.75">
      <c r="A95" s="107">
        <f>'[2]počtářK1m'!W50</f>
        <v>45</v>
      </c>
      <c r="B95" s="108"/>
      <c r="C95" s="109" t="str">
        <f>'[2]počtářK1m'!B50</f>
        <v>Pejchal Karel</v>
      </c>
      <c r="D95" s="110" t="str">
        <f>'[2]počtářK1m'!F50</f>
        <v>Benátky</v>
      </c>
      <c r="E95" s="111">
        <f>'[2]počtářK1m'!C50</f>
        <v>3</v>
      </c>
      <c r="F95" s="112">
        <f>'[2]počtářK1m'!E50</f>
        <v>10010</v>
      </c>
      <c r="G95" s="113">
        <f>'[2]počtářK1m'!D50</f>
        <v>73</v>
      </c>
      <c r="H95" s="114">
        <f>'[2]počtářK1m'!N50</f>
        <v>128.69999999999982</v>
      </c>
      <c r="I95" s="115">
        <f>'[2]počtářK1m'!O50</f>
        <v>6</v>
      </c>
      <c r="J95" s="116">
        <f>'[2]počtářK1m'!P50</f>
        <v>134.69999999999982</v>
      </c>
      <c r="K95" s="114"/>
      <c r="L95" s="109"/>
    </row>
    <row r="96" spans="1:12" ht="12.75">
      <c r="A96" s="117"/>
      <c r="B96" s="118"/>
      <c r="C96" s="119"/>
      <c r="D96" s="120"/>
      <c r="E96" s="121"/>
      <c r="F96" s="121"/>
      <c r="G96" s="122"/>
      <c r="H96" s="123">
        <f>'[2]počtářK1m'!S50</f>
        <v>125.29999999999927</v>
      </c>
      <c r="I96" s="124">
        <f>'[2]počtářK1m'!T50</f>
        <v>4</v>
      </c>
      <c r="J96" s="125">
        <f>'[2]počtářK1m'!U50</f>
        <v>129.29999999999927</v>
      </c>
      <c r="K96" s="123">
        <f>'[2]počtářK1m'!V50</f>
        <v>263.9999999999991</v>
      </c>
      <c r="L96" s="119">
        <v>17</v>
      </c>
    </row>
    <row r="97" spans="1:12" ht="12.75">
      <c r="A97" s="107">
        <f>'[2]počtářK1m'!W51</f>
        <v>46</v>
      </c>
      <c r="B97" s="108"/>
      <c r="C97" s="109" t="str">
        <f>'[2]počtářK1m'!B51</f>
        <v>Vávra Petr</v>
      </c>
      <c r="D97" s="110" t="str">
        <f>'[2]počtářK1m'!F51</f>
        <v>Roztoky</v>
      </c>
      <c r="E97" s="111">
        <f>'[2]počtářK1m'!C51</f>
        <v>3</v>
      </c>
      <c r="F97" s="112">
        <f>'[2]počtářK1m'!E51</f>
        <v>65018</v>
      </c>
      <c r="G97" s="113">
        <f>'[2]počtářK1m'!D51</f>
        <v>91</v>
      </c>
      <c r="H97" s="114">
        <f>'[2]počtářK1m'!N51</f>
        <v>123.59999999999991</v>
      </c>
      <c r="I97" s="115">
        <f>'[2]počtářK1m'!O51</f>
        <v>10</v>
      </c>
      <c r="J97" s="116">
        <f>'[2]počtářK1m'!P51</f>
        <v>133.5999999999999</v>
      </c>
      <c r="K97" s="114"/>
      <c r="L97" s="109"/>
    </row>
    <row r="98" spans="1:12" ht="12.75">
      <c r="A98" s="117">
        <f>'[2]počtářK1m'!X51</f>
        <v>6</v>
      </c>
      <c r="B98" s="118" t="str">
        <f>'[2]počtářK1m'!A51</f>
        <v>Dm</v>
      </c>
      <c r="C98" s="119"/>
      <c r="D98" s="120"/>
      <c r="E98" s="121"/>
      <c r="F98" s="121"/>
      <c r="G98" s="122"/>
      <c r="H98" s="123">
        <f>'[2]počtářK1m'!S51</f>
        <v>126.30000000000018</v>
      </c>
      <c r="I98" s="124">
        <f>'[2]počtářK1m'!T51</f>
        <v>6</v>
      </c>
      <c r="J98" s="125">
        <f>'[2]počtářK1m'!U51</f>
        <v>132.30000000000018</v>
      </c>
      <c r="K98" s="123">
        <f>'[2]počtářK1m'!V51</f>
        <v>265.9000000000001</v>
      </c>
      <c r="L98" s="119">
        <v>16</v>
      </c>
    </row>
    <row r="99" spans="1:12" ht="12.75">
      <c r="A99" s="107">
        <f>'[2]počtářK1m'!W52</f>
        <v>47</v>
      </c>
      <c r="B99" s="108"/>
      <c r="C99" s="109" t="str">
        <f>'[2]počtářK1m'!B52</f>
        <v>Dodal Jan</v>
      </c>
      <c r="D99" s="110" t="str">
        <f>'[2]počtářK1m'!F52</f>
        <v>Bohemians Pha</v>
      </c>
      <c r="E99" s="111">
        <f>'[2]počtářK1m'!C52</f>
        <v>3</v>
      </c>
      <c r="F99" s="112">
        <f>'[2]počtářK1m'!E52</f>
        <v>1008</v>
      </c>
      <c r="G99" s="113">
        <f>'[2]počtářK1m'!D52</f>
        <v>53</v>
      </c>
      <c r="H99" s="114">
        <f>'[2]počtářK1m'!N52</f>
        <v>137.9000000000001</v>
      </c>
      <c r="I99" s="115">
        <f>'[2]počtářK1m'!O52</f>
        <v>2</v>
      </c>
      <c r="J99" s="116">
        <f>'[2]počtářK1m'!P52</f>
        <v>139.9000000000001</v>
      </c>
      <c r="K99" s="114"/>
      <c r="L99" s="109"/>
    </row>
    <row r="100" spans="1:12" ht="12.75">
      <c r="A100" s="117">
        <f>'[2]počtářK1m'!X52</f>
        <v>2</v>
      </c>
      <c r="B100" s="118" t="str">
        <f>'[2]počtářK1m'!A52</f>
        <v>V</v>
      </c>
      <c r="C100" s="119"/>
      <c r="D100" s="120"/>
      <c r="E100" s="121"/>
      <c r="F100" s="121"/>
      <c r="G100" s="122"/>
      <c r="H100" s="123">
        <f>'[2]počtářK1m'!S52</f>
        <v>127.30000000000018</v>
      </c>
      <c r="I100" s="124">
        <f>'[2]počtářK1m'!T52</f>
        <v>0</v>
      </c>
      <c r="J100" s="125">
        <f>'[2]počtářK1m'!U52</f>
        <v>127.30000000000018</v>
      </c>
      <c r="K100" s="123">
        <f>'[2]počtářK1m'!V52</f>
        <v>267.2000000000003</v>
      </c>
      <c r="L100" s="119">
        <v>15</v>
      </c>
    </row>
    <row r="101" spans="1:12" ht="12.75">
      <c r="A101" s="107">
        <f>'[2]počtářK1m'!W53</f>
        <v>48</v>
      </c>
      <c r="B101" s="108"/>
      <c r="C101" s="109" t="str">
        <f>'[2]počtářK1m'!B53</f>
        <v>Benda Libor</v>
      </c>
      <c r="D101" s="110" t="str">
        <f>'[2]počtářK1m'!F53</f>
        <v>Roudnice</v>
      </c>
      <c r="E101" s="111">
        <f>'[2]počtářK1m'!C53</f>
        <v>3</v>
      </c>
      <c r="F101" s="112">
        <f>'[2]počtářK1m'!E53</f>
        <v>49034</v>
      </c>
      <c r="G101" s="113">
        <f>'[2]počtářK1m'!D53</f>
        <v>66</v>
      </c>
      <c r="H101" s="114">
        <f>'[2]počtářK1m'!N53</f>
        <v>131.4000000000001</v>
      </c>
      <c r="I101" s="115">
        <f>'[2]počtářK1m'!O53</f>
        <v>2</v>
      </c>
      <c r="J101" s="116">
        <f>'[2]počtářK1m'!P53</f>
        <v>133.4000000000001</v>
      </c>
      <c r="K101" s="114"/>
      <c r="L101" s="109"/>
    </row>
    <row r="102" spans="1:12" ht="12.75">
      <c r="A102" s="117">
        <f>'[2]počtářK1m'!X53</f>
        <v>7</v>
      </c>
      <c r="B102" s="118" t="str">
        <f>'[2]počtářK1m'!A53</f>
        <v>VJ</v>
      </c>
      <c r="C102" s="119"/>
      <c r="D102" s="120"/>
      <c r="E102" s="121"/>
      <c r="F102" s="121"/>
      <c r="G102" s="122"/>
      <c r="H102" s="123">
        <f>'[2]počtářK1m'!S53</f>
        <v>130.10000000000036</v>
      </c>
      <c r="I102" s="124">
        <f>'[2]počtářK1m'!T53</f>
        <v>4</v>
      </c>
      <c r="J102" s="125">
        <f>'[2]počtářK1m'!U53</f>
        <v>134.10000000000036</v>
      </c>
      <c r="K102" s="123">
        <f>'[2]počtářK1m'!V53</f>
        <v>267.50000000000045</v>
      </c>
      <c r="L102" s="119">
        <v>14</v>
      </c>
    </row>
    <row r="103" spans="1:12" ht="12.75">
      <c r="A103" s="107">
        <f>'[2]počtářK1m'!W54</f>
        <v>49</v>
      </c>
      <c r="B103" s="108"/>
      <c r="C103" s="109" t="str">
        <f>'[2]počtářK1m'!B54</f>
        <v>Fiala Radim</v>
      </c>
      <c r="D103" s="110" t="str">
        <f>'[2]počtářK1m'!F54</f>
        <v>KK Opava</v>
      </c>
      <c r="E103" s="111">
        <f>'[2]počtářK1m'!C54</f>
        <v>3</v>
      </c>
      <c r="F103" s="112">
        <f>'[2]počtářK1m'!E54</f>
        <v>121027</v>
      </c>
      <c r="G103" s="113">
        <f>'[2]počtářK1m'!D54</f>
        <v>95</v>
      </c>
      <c r="H103" s="114">
        <f>'[2]počtářK1m'!N54</f>
        <v>137.0999999999999</v>
      </c>
      <c r="I103" s="115">
        <f>'[2]počtářK1m'!O54</f>
        <v>4</v>
      </c>
      <c r="J103" s="116">
        <f>'[2]počtářK1m'!P54</f>
        <v>141.0999999999999</v>
      </c>
      <c r="K103" s="114"/>
      <c r="L103" s="109"/>
    </row>
    <row r="104" spans="1:12" ht="12.75">
      <c r="A104" s="117">
        <f>'[2]počtářK1m'!X54</f>
        <v>4</v>
      </c>
      <c r="B104" s="118" t="str">
        <f>'[2]počtářK1m'!A54</f>
        <v>Žm</v>
      </c>
      <c r="C104" s="119"/>
      <c r="D104" s="120"/>
      <c r="E104" s="121"/>
      <c r="F104" s="121"/>
      <c r="G104" s="122"/>
      <c r="H104" s="123">
        <f>'[2]počtářK1m'!S54</f>
        <v>128</v>
      </c>
      <c r="I104" s="124">
        <f>'[2]počtářK1m'!T54</f>
        <v>2</v>
      </c>
      <c r="J104" s="125">
        <f>'[2]počtářK1m'!U54</f>
        <v>130</v>
      </c>
      <c r="K104" s="123">
        <f>'[2]počtářK1m'!V54</f>
        <v>271.0999999999999</v>
      </c>
      <c r="L104" s="119">
        <v>13</v>
      </c>
    </row>
    <row r="105" spans="1:12" ht="12.75">
      <c r="A105" s="107">
        <f>'[2]počtářK1m'!W55</f>
        <v>50</v>
      </c>
      <c r="B105" s="108"/>
      <c r="C105" s="109" t="str">
        <f>'[2]počtářK1m'!B55</f>
        <v>Petřík Matouš</v>
      </c>
      <c r="D105" s="110" t="str">
        <f>'[2]počtářK1m'!F55</f>
        <v>USK Praha</v>
      </c>
      <c r="E105" s="111"/>
      <c r="F105" s="112">
        <f>'[2]počtářK1m'!E55</f>
        <v>9030</v>
      </c>
      <c r="G105" s="113">
        <f>'[2]počtářK1m'!D55</f>
        <v>97</v>
      </c>
      <c r="H105" s="114">
        <f>'[2]počtářK1m'!N55</f>
        <v>132.5</v>
      </c>
      <c r="I105" s="115">
        <f>'[2]počtářK1m'!O55</f>
        <v>2</v>
      </c>
      <c r="J105" s="116">
        <f>'[2]počtářK1m'!P55</f>
        <v>134.5</v>
      </c>
      <c r="K105" s="114"/>
      <c r="L105" s="109"/>
    </row>
    <row r="106" spans="1:12" ht="12.75">
      <c r="A106" s="117">
        <f>'[2]počtářK1m'!X55</f>
        <v>1</v>
      </c>
      <c r="B106" s="118" t="str">
        <f>'[2]počtářK1m'!A55</f>
        <v>Pž</v>
      </c>
      <c r="C106" s="119"/>
      <c r="D106" s="120"/>
      <c r="E106" s="121"/>
      <c r="F106" s="121"/>
      <c r="G106" s="122"/>
      <c r="H106" s="123">
        <f>'[2]počtářK1m'!S55</f>
        <v>134.20000000000073</v>
      </c>
      <c r="I106" s="124">
        <f>'[2]počtářK1m'!T55</f>
        <v>4</v>
      </c>
      <c r="J106" s="125">
        <f>'[2]počtářK1m'!U55</f>
        <v>138.20000000000073</v>
      </c>
      <c r="K106" s="123">
        <f>'[2]počtářK1m'!V55</f>
        <v>272.7000000000007</v>
      </c>
      <c r="L106" s="119"/>
    </row>
    <row r="107" spans="1:12" ht="12.75">
      <c r="A107" s="107">
        <f>'[2]počtářK1m'!W56</f>
        <v>51</v>
      </c>
      <c r="B107" s="108"/>
      <c r="C107" s="109" t="str">
        <f>'[2]počtářK1m'!B56</f>
        <v>Šedivý Jakub</v>
      </c>
      <c r="D107" s="110" t="str">
        <f>'[2]počtářK1m'!F56</f>
        <v>Č. Lípa</v>
      </c>
      <c r="E107" s="111">
        <f>'[2]počtářK1m'!C56</f>
        <v>3</v>
      </c>
      <c r="F107" s="112">
        <f>'[2]počtářK1m'!E56</f>
        <v>43029</v>
      </c>
      <c r="G107" s="113">
        <f>'[2]počtářK1m'!D56</f>
        <v>94</v>
      </c>
      <c r="H107" s="114">
        <f>'[2]počtářK1m'!N56</f>
        <v>130.19999999999982</v>
      </c>
      <c r="I107" s="115">
        <f>'[2]počtářK1m'!O56</f>
        <v>10</v>
      </c>
      <c r="J107" s="116">
        <f>'[2]počtářK1m'!P56</f>
        <v>140.19999999999982</v>
      </c>
      <c r="K107" s="114"/>
      <c r="L107" s="109"/>
    </row>
    <row r="108" spans="1:12" ht="12.75">
      <c r="A108" s="117">
        <f>'[2]počtářK1m'!X56</f>
        <v>10</v>
      </c>
      <c r="B108" s="118" t="str">
        <f>'[2]počtářK1m'!A56</f>
        <v>Žs</v>
      </c>
      <c r="C108" s="119"/>
      <c r="D108" s="120"/>
      <c r="E108" s="121"/>
      <c r="F108" s="121"/>
      <c r="G108" s="122"/>
      <c r="H108" s="123">
        <f>'[2]počtářK1m'!S56</f>
        <v>131</v>
      </c>
      <c r="I108" s="124">
        <f>'[2]počtářK1m'!T56</f>
        <v>2</v>
      </c>
      <c r="J108" s="125">
        <f>'[2]počtářK1m'!U56</f>
        <v>133</v>
      </c>
      <c r="K108" s="123">
        <f>'[2]počtářK1m'!V56</f>
        <v>273.1999999999998</v>
      </c>
      <c r="L108" s="119">
        <v>12</v>
      </c>
    </row>
    <row r="109" spans="1:12" ht="12.75">
      <c r="A109" s="107">
        <f>'[2]počtářK1m'!W57</f>
        <v>52</v>
      </c>
      <c r="B109" s="108"/>
      <c r="C109" s="109" t="str">
        <f>'[2]počtářK1m'!B57</f>
        <v>Winter Eduard</v>
      </c>
      <c r="D109" s="110" t="str">
        <f>'[2]počtářK1m'!F57</f>
        <v>Jablonec</v>
      </c>
      <c r="E109" s="111">
        <f>'[2]počtářK1m'!C57</f>
        <v>3</v>
      </c>
      <c r="F109" s="112">
        <f>'[2]počtářK1m'!E57</f>
        <v>46026</v>
      </c>
      <c r="G109" s="113">
        <f>'[2]počtářK1m'!D57</f>
        <v>56</v>
      </c>
      <c r="H109" s="114">
        <f>'[2]počtářK1m'!N57</f>
        <v>138.0999999999999</v>
      </c>
      <c r="I109" s="115">
        <f>'[2]počtářK1m'!O57</f>
        <v>4</v>
      </c>
      <c r="J109" s="116">
        <f>'[2]počtářK1m'!P57</f>
        <v>142.0999999999999</v>
      </c>
      <c r="K109" s="114"/>
      <c r="L109" s="109"/>
    </row>
    <row r="110" spans="1:12" ht="12.75">
      <c r="A110" s="117">
        <f>'[2]počtářK1m'!X57</f>
        <v>3</v>
      </c>
      <c r="B110" s="118" t="str">
        <f>'[2]počtářK1m'!A57</f>
        <v>V</v>
      </c>
      <c r="C110" s="119"/>
      <c r="D110" s="120"/>
      <c r="E110" s="121"/>
      <c r="F110" s="121"/>
      <c r="G110" s="122"/>
      <c r="H110" s="123">
        <f>'[2]počtářK1m'!S57</f>
        <v>129.80000000000018</v>
      </c>
      <c r="I110" s="124">
        <f>'[2]počtářK1m'!T57</f>
        <v>2</v>
      </c>
      <c r="J110" s="125">
        <f>'[2]počtářK1m'!U57</f>
        <v>131.80000000000018</v>
      </c>
      <c r="K110" s="123">
        <f>'[2]počtářK1m'!V57</f>
        <v>273.9000000000001</v>
      </c>
      <c r="L110" s="119">
        <v>11</v>
      </c>
    </row>
    <row r="111" spans="1:12" ht="12.75">
      <c r="A111" s="107">
        <f>'[2]počtářK1m'!W58</f>
        <v>53</v>
      </c>
      <c r="B111" s="108"/>
      <c r="C111" s="109" t="str">
        <f>'[2]počtářK1m'!B58</f>
        <v>Kulhánek Josef</v>
      </c>
      <c r="D111" s="110" t="str">
        <f>'[2]počtářK1m'!F58</f>
        <v>Jablonec</v>
      </c>
      <c r="E111" s="111">
        <f>'[2]počtářK1m'!C58</f>
        <v>0</v>
      </c>
      <c r="F111" s="112">
        <f>'[2]počtářK1m'!E58</f>
        <v>46010</v>
      </c>
      <c r="G111" s="113">
        <f>'[2]počtářK1m'!D58</f>
        <v>51</v>
      </c>
      <c r="H111" s="114">
        <f>'[2]počtářK1m'!N58</f>
        <v>140.4000000000001</v>
      </c>
      <c r="I111" s="115">
        <f>'[2]počtářK1m'!O58</f>
        <v>6</v>
      </c>
      <c r="J111" s="116">
        <f>'[2]počtářK1m'!P58</f>
        <v>146.4000000000001</v>
      </c>
      <c r="K111" s="114"/>
      <c r="L111" s="109"/>
    </row>
    <row r="112" spans="1:12" ht="12.75">
      <c r="A112" s="117">
        <f>'[2]počtářK1m'!X58</f>
        <v>3</v>
      </c>
      <c r="B112" s="118" t="str">
        <f>'[2]počtářK1m'!A58</f>
        <v>Vs</v>
      </c>
      <c r="C112" s="119"/>
      <c r="D112" s="120"/>
      <c r="E112" s="121"/>
      <c r="F112" s="121"/>
      <c r="G112" s="122"/>
      <c r="H112" s="123">
        <f>'[2]počtářK1m'!S58</f>
        <v>130.39999999999964</v>
      </c>
      <c r="I112" s="124">
        <f>'[2]počtářK1m'!T58</f>
        <v>2</v>
      </c>
      <c r="J112" s="125">
        <f>'[2]počtářK1m'!U58</f>
        <v>132.39999999999964</v>
      </c>
      <c r="K112" s="123">
        <f>'[2]počtářK1m'!V58</f>
        <v>278.7999999999997</v>
      </c>
      <c r="L112" s="119">
        <v>10</v>
      </c>
    </row>
    <row r="113" spans="1:12" ht="12.75">
      <c r="A113" s="107">
        <f>'[2]počtářK1m'!W59</f>
        <v>54</v>
      </c>
      <c r="B113" s="108"/>
      <c r="C113" s="109" t="str">
        <f>'[2]počtářK1m'!B59</f>
        <v>Jarolímek Otta</v>
      </c>
      <c r="D113" s="110" t="str">
        <f>'[2]počtářK1m'!F59</f>
        <v>Turnov</v>
      </c>
      <c r="E113" s="111">
        <f>'[2]počtářK1m'!C59</f>
        <v>3</v>
      </c>
      <c r="F113" s="112">
        <f>'[2]počtářK1m'!E59</f>
        <v>62006</v>
      </c>
      <c r="G113" s="113">
        <f>'[2]počtářK1m'!D59</f>
        <v>61</v>
      </c>
      <c r="H113" s="114">
        <f>'[2]počtářK1m'!N59</f>
        <v>138.69999999999982</v>
      </c>
      <c r="I113" s="115">
        <f>'[2]počtářK1m'!O59</f>
        <v>4</v>
      </c>
      <c r="J113" s="116">
        <f>'[2]počtářK1m'!P59</f>
        <v>142.69999999999982</v>
      </c>
      <c r="K113" s="114"/>
      <c r="L113" s="109"/>
    </row>
    <row r="114" spans="1:12" ht="12.75">
      <c r="A114" s="117">
        <f>'[2]počtářK1m'!X59</f>
        <v>4</v>
      </c>
      <c r="B114" s="118" t="str">
        <f>'[2]počtářK1m'!A59</f>
        <v>V</v>
      </c>
      <c r="C114" s="119"/>
      <c r="D114" s="120"/>
      <c r="E114" s="121"/>
      <c r="F114" s="121"/>
      <c r="G114" s="122"/>
      <c r="H114" s="123">
        <f>'[2]počtářK1m'!S59</f>
        <v>138.39999999999964</v>
      </c>
      <c r="I114" s="124">
        <f>'[2]počtářK1m'!T59</f>
        <v>0</v>
      </c>
      <c r="J114" s="125">
        <f>'[2]počtářK1m'!U59</f>
        <v>138.39999999999964</v>
      </c>
      <c r="K114" s="123">
        <f>'[2]počtářK1m'!V59</f>
        <v>281.09999999999945</v>
      </c>
      <c r="L114" s="119">
        <v>9</v>
      </c>
    </row>
    <row r="115" spans="1:12" ht="12.75">
      <c r="A115" s="107">
        <f>'[2]počtářK1m'!W60</f>
        <v>55</v>
      </c>
      <c r="B115" s="108"/>
      <c r="C115" s="109" t="str">
        <f>'[2]počtářK1m'!B60</f>
        <v>Gotovtsev Andrej</v>
      </c>
      <c r="D115" s="110" t="str">
        <f>'[2]počtářK1m'!F60</f>
        <v>Moskva</v>
      </c>
      <c r="E115" s="111"/>
      <c r="F115" s="112">
        <f>'[2]počtářK1m'!E60</f>
        <v>0</v>
      </c>
      <c r="G115" s="113">
        <f>'[2]počtářK1m'!D60</f>
        <v>80</v>
      </c>
      <c r="H115" s="114">
        <f>'[2]počtářK1m'!N60</f>
        <v>141.80000000000018</v>
      </c>
      <c r="I115" s="115">
        <f>'[2]počtářK1m'!O60</f>
        <v>10</v>
      </c>
      <c r="J115" s="116">
        <f>'[2]počtářK1m'!P60</f>
        <v>151.80000000000018</v>
      </c>
      <c r="K115" s="114"/>
      <c r="L115" s="109"/>
    </row>
    <row r="116" spans="1:12" ht="12.75">
      <c r="A116" s="117"/>
      <c r="B116" s="118"/>
      <c r="C116" s="119"/>
      <c r="D116" s="120"/>
      <c r="E116" s="121"/>
      <c r="F116" s="121"/>
      <c r="G116" s="122"/>
      <c r="H116" s="123">
        <f>'[2]počtářK1m'!S60</f>
        <v>128</v>
      </c>
      <c r="I116" s="124">
        <f>'[2]počtářK1m'!T60</f>
        <v>4</v>
      </c>
      <c r="J116" s="125">
        <f>'[2]počtářK1m'!U60</f>
        <v>132</v>
      </c>
      <c r="K116" s="123">
        <f>'[2]počtářK1m'!V60</f>
        <v>283.8000000000002</v>
      </c>
      <c r="L116" s="119"/>
    </row>
    <row r="117" spans="1:12" ht="12.75">
      <c r="A117" s="107">
        <f>'[2]počtářK1m'!W61</f>
        <v>56</v>
      </c>
      <c r="B117" s="108"/>
      <c r="C117" s="109" t="str">
        <f>'[2]počtářK1m'!B61</f>
        <v>Krejčí Hynek</v>
      </c>
      <c r="D117" s="110" t="str">
        <f>'[2]počtářK1m'!F61</f>
        <v>Roztoky</v>
      </c>
      <c r="E117" s="111">
        <f>'[2]počtářK1m'!C61</f>
        <v>3</v>
      </c>
      <c r="F117" s="112">
        <f>'[2]počtářK1m'!E61</f>
        <v>65026</v>
      </c>
      <c r="G117" s="113">
        <f>'[2]počtářK1m'!D61</f>
        <v>78</v>
      </c>
      <c r="H117" s="114">
        <f>'[2]počtářK1m'!N61</f>
        <v>138.4000000000001</v>
      </c>
      <c r="I117" s="115">
        <f>'[2]počtářK1m'!O61</f>
        <v>4</v>
      </c>
      <c r="J117" s="116">
        <f>'[2]počtářK1m'!P61</f>
        <v>142.4000000000001</v>
      </c>
      <c r="K117" s="114"/>
      <c r="L117" s="109"/>
    </row>
    <row r="118" spans="1:12" ht="12.75">
      <c r="A118" s="117"/>
      <c r="B118" s="118"/>
      <c r="C118" s="119"/>
      <c r="D118" s="120"/>
      <c r="E118" s="121"/>
      <c r="F118" s="121"/>
      <c r="G118" s="122"/>
      <c r="H118" s="123">
        <f>'[2]počtářK1m'!S61</f>
        <v>141.80000000000018</v>
      </c>
      <c r="I118" s="124">
        <f>'[2]počtářK1m'!T61</f>
        <v>2</v>
      </c>
      <c r="J118" s="125">
        <f>'[2]počtářK1m'!U61</f>
        <v>143.80000000000018</v>
      </c>
      <c r="K118" s="123">
        <f>'[2]počtářK1m'!V61</f>
        <v>286.2000000000003</v>
      </c>
      <c r="L118" s="119">
        <v>8</v>
      </c>
    </row>
    <row r="119" spans="1:12" ht="12.75">
      <c r="A119" s="107">
        <f>'[2]počtářK1m'!W62</f>
        <v>57</v>
      </c>
      <c r="B119" s="108"/>
      <c r="C119" s="109" t="str">
        <f>'[2]počtářK1m'!B62</f>
        <v>Štětka Matěj</v>
      </c>
      <c r="D119" s="110" t="str">
        <f>'[2]počtářK1m'!F62</f>
        <v>Č. Budějovice</v>
      </c>
      <c r="E119" s="111">
        <f>'[2]počtářK1m'!C62</f>
        <v>0</v>
      </c>
      <c r="F119" s="112">
        <f>'[2]počtářK1m'!E62</f>
        <v>23115</v>
      </c>
      <c r="G119" s="113">
        <f>'[2]počtářK1m'!D62</f>
        <v>96</v>
      </c>
      <c r="H119" s="114">
        <f>'[2]počtářK1m'!N62</f>
        <v>141.30000000000018</v>
      </c>
      <c r="I119" s="115">
        <f>'[2]počtářK1m'!O62</f>
        <v>10</v>
      </c>
      <c r="J119" s="116">
        <f>'[2]počtářK1m'!P62</f>
        <v>151.30000000000018</v>
      </c>
      <c r="K119" s="114"/>
      <c r="L119" s="109"/>
    </row>
    <row r="120" spans="1:12" ht="12.75">
      <c r="A120" s="117">
        <f>'[2]počtářK1m'!X62</f>
        <v>5</v>
      </c>
      <c r="B120" s="118" t="str">
        <f>'[2]počtářK1m'!A62</f>
        <v>Žm</v>
      </c>
      <c r="C120" s="119"/>
      <c r="D120" s="120"/>
      <c r="E120" s="121"/>
      <c r="F120" s="121"/>
      <c r="G120" s="122"/>
      <c r="H120" s="123">
        <f>'[2]počtářK1m'!S62</f>
        <v>135.89999999999964</v>
      </c>
      <c r="I120" s="124">
        <f>'[2]počtářK1m'!T62</f>
        <v>4</v>
      </c>
      <c r="J120" s="125">
        <f>'[2]počtářK1m'!U62</f>
        <v>139.89999999999964</v>
      </c>
      <c r="K120" s="123">
        <f>'[2]počtářK1m'!V62</f>
        <v>291.1999999999998</v>
      </c>
      <c r="L120" s="119">
        <v>7</v>
      </c>
    </row>
    <row r="121" spans="1:12" ht="12.75">
      <c r="A121" s="107">
        <f>'[2]počtářK1m'!W63</f>
        <v>58</v>
      </c>
      <c r="B121" s="108"/>
      <c r="C121" s="109" t="str">
        <f>'[2]počtářK1m'!B63</f>
        <v>Brepta Vladimír</v>
      </c>
      <c r="D121" s="110" t="str">
        <f>'[2]počtářK1m'!F63</f>
        <v>Jablonec</v>
      </c>
      <c r="E121" s="111">
        <f>'[2]počtářK1m'!C63</f>
        <v>3</v>
      </c>
      <c r="F121" s="112">
        <f>'[2]počtářK1m'!E63</f>
        <v>46002</v>
      </c>
      <c r="G121" s="113">
        <f>'[2]počtářK1m'!D63</f>
        <v>72</v>
      </c>
      <c r="H121" s="114">
        <f>'[2]počtářK1m'!N63</f>
        <v>148.0999999999999</v>
      </c>
      <c r="I121" s="115">
        <f>'[2]počtářK1m'!O63</f>
        <v>2</v>
      </c>
      <c r="J121" s="116">
        <f>'[2]počtářK1m'!P63</f>
        <v>150.0999999999999</v>
      </c>
      <c r="K121" s="114"/>
      <c r="L121" s="109"/>
    </row>
    <row r="122" spans="1:12" ht="12.75">
      <c r="A122" s="117">
        <f>'[2]počtářK1m'!X63</f>
        <v>8</v>
      </c>
      <c r="B122" s="118" t="str">
        <f>'[2]počtářK1m'!A63</f>
        <v>VJ</v>
      </c>
      <c r="C122" s="119"/>
      <c r="D122" s="120"/>
      <c r="E122" s="121"/>
      <c r="F122" s="121"/>
      <c r="G122" s="122"/>
      <c r="H122" s="123">
        <f>'[2]počtářK1m'!S63</f>
        <v>139.39999999999964</v>
      </c>
      <c r="I122" s="124">
        <f>'[2]počtářK1m'!T63</f>
        <v>2</v>
      </c>
      <c r="J122" s="125">
        <f>'[2]počtářK1m'!U63</f>
        <v>141.39999999999964</v>
      </c>
      <c r="K122" s="123">
        <f>'[2]počtářK1m'!V63</f>
        <v>291.49999999999955</v>
      </c>
      <c r="L122" s="119">
        <v>6</v>
      </c>
    </row>
    <row r="123" spans="1:12" ht="12.75">
      <c r="A123" s="107">
        <f>'[2]počtářK1m'!W64</f>
        <v>59</v>
      </c>
      <c r="B123" s="108"/>
      <c r="C123" s="109" t="str">
        <f>'[2]počtářK1m'!B64</f>
        <v>Adámek Filip</v>
      </c>
      <c r="D123" s="110" t="str">
        <f>'[2]počtářK1m'!F64</f>
        <v>USK Praha</v>
      </c>
      <c r="E123" s="111">
        <f>'[2]počtářK1m'!C64</f>
        <v>3</v>
      </c>
      <c r="F123" s="112">
        <f>'[2]počtářK1m'!E64</f>
        <v>9020</v>
      </c>
      <c r="G123" s="113">
        <f>'[2]počtářK1m'!D64</f>
        <v>94</v>
      </c>
      <c r="H123" s="114">
        <f>'[2]počtářK1m'!N64</f>
        <v>133.69999999999982</v>
      </c>
      <c r="I123" s="115">
        <f>'[2]počtářK1m'!O64</f>
        <v>6</v>
      </c>
      <c r="J123" s="116">
        <f>'[2]počtářK1m'!P64</f>
        <v>139.69999999999982</v>
      </c>
      <c r="K123" s="114"/>
      <c r="L123" s="109"/>
    </row>
    <row r="124" spans="1:12" ht="12.75">
      <c r="A124" s="117">
        <f>'[2]počtářK1m'!X64</f>
        <v>11</v>
      </c>
      <c r="B124" s="118" t="str">
        <f>'[2]počtářK1m'!A64</f>
        <v>Žs</v>
      </c>
      <c r="C124" s="119"/>
      <c r="D124" s="120"/>
      <c r="E124" s="121"/>
      <c r="F124" s="121"/>
      <c r="G124" s="122"/>
      <c r="H124" s="123">
        <f>'[2]počtářK1m'!S64</f>
        <v>145</v>
      </c>
      <c r="I124" s="124">
        <f>'[2]počtářK1m'!T64</f>
        <v>8</v>
      </c>
      <c r="J124" s="125">
        <f>'[2]počtářK1m'!U64</f>
        <v>153</v>
      </c>
      <c r="K124" s="123">
        <f>'[2]počtářK1m'!V64</f>
        <v>292.6999999999998</v>
      </c>
      <c r="L124" s="119">
        <v>5</v>
      </c>
    </row>
    <row r="125" spans="1:12" ht="12.75">
      <c r="A125" s="107">
        <f>'[2]počtářK1m'!W65</f>
        <v>60</v>
      </c>
      <c r="B125" s="108"/>
      <c r="C125" s="109" t="str">
        <f>'[2]počtářK1m'!B65</f>
        <v>Zvolánek Jan</v>
      </c>
      <c r="D125" s="110" t="str">
        <f>'[2]počtářK1m'!F65</f>
        <v>Jiskra Bechyně</v>
      </c>
      <c r="E125" s="111">
        <f>'[2]počtářK1m'!C65</f>
        <v>3</v>
      </c>
      <c r="F125" s="112">
        <f>'[2]počtářK1m'!E65</f>
        <v>76039</v>
      </c>
      <c r="G125" s="113">
        <f>'[2]počtářK1m'!D65</f>
        <v>95</v>
      </c>
      <c r="H125" s="114">
        <f>'[2]počtářK1m'!N65</f>
        <v>129.4000000000001</v>
      </c>
      <c r="I125" s="115">
        <f>'[2]počtářK1m'!O65</f>
        <v>6</v>
      </c>
      <c r="J125" s="116">
        <f>'[2]počtářK1m'!P65</f>
        <v>135.4000000000001</v>
      </c>
      <c r="K125" s="114"/>
      <c r="L125" s="109"/>
    </row>
    <row r="126" spans="1:12" ht="12.75">
      <c r="A126" s="117">
        <f>'[2]počtářK1m'!X65</f>
        <v>6</v>
      </c>
      <c r="B126" s="118" t="str">
        <f>'[2]počtářK1m'!A65</f>
        <v>Žm</v>
      </c>
      <c r="C126" s="119"/>
      <c r="D126" s="120"/>
      <c r="E126" s="121"/>
      <c r="F126" s="121"/>
      <c r="G126" s="122"/>
      <c r="H126" s="123">
        <f>'[2]počtářK1m'!S65</f>
        <v>149.89999999999964</v>
      </c>
      <c r="I126" s="124">
        <f>'[2]počtářK1m'!T65</f>
        <v>8</v>
      </c>
      <c r="J126" s="125">
        <f>'[2]počtářK1m'!U65</f>
        <v>157.89999999999964</v>
      </c>
      <c r="K126" s="123">
        <f>'[2]počtářK1m'!V65</f>
        <v>293.2999999999997</v>
      </c>
      <c r="L126" s="119">
        <v>4</v>
      </c>
    </row>
    <row r="127" spans="1:12" ht="12.75">
      <c r="A127" s="107">
        <f>'[2]počtářK1m'!W66</f>
        <v>61</v>
      </c>
      <c r="B127" s="108"/>
      <c r="C127" s="109" t="str">
        <f>'[2]počtářK1m'!B66</f>
        <v>Gyorgy Jakub</v>
      </c>
      <c r="D127" s="110" t="str">
        <f>'[2]počtářK1m'!F66</f>
        <v>Slavia HK</v>
      </c>
      <c r="E127" s="111">
        <f>'[2]počtářK1m'!C66</f>
        <v>0</v>
      </c>
      <c r="F127" s="112">
        <f>'[2]počtářK1m'!E66</f>
        <v>55002</v>
      </c>
      <c r="G127" s="113">
        <f>'[2]počtářK1m'!D66</f>
        <v>89</v>
      </c>
      <c r="H127" s="114">
        <f>'[2]počtářK1m'!N66</f>
        <v>148.30000000000018</v>
      </c>
      <c r="I127" s="115">
        <f>'[2]počtářK1m'!O66</f>
        <v>8</v>
      </c>
      <c r="J127" s="116">
        <f>'[2]počtářK1m'!P66</f>
        <v>156.30000000000018</v>
      </c>
      <c r="K127" s="114"/>
      <c r="L127" s="109"/>
    </row>
    <row r="128" spans="1:12" ht="12.75">
      <c r="A128" s="117">
        <f>'[2]počtářK1m'!X66</f>
        <v>5</v>
      </c>
      <c r="B128" s="118" t="str">
        <f>'[2]počtářK1m'!A66</f>
        <v>Ds</v>
      </c>
      <c r="C128" s="119"/>
      <c r="D128" s="120"/>
      <c r="E128" s="121"/>
      <c r="F128" s="121"/>
      <c r="G128" s="122"/>
      <c r="H128" s="123">
        <f>'[2]počtářK1m'!S66</f>
        <v>142</v>
      </c>
      <c r="I128" s="124">
        <f>'[2]počtářK1m'!T66</f>
        <v>2</v>
      </c>
      <c r="J128" s="125">
        <f>'[2]počtářK1m'!U66</f>
        <v>144</v>
      </c>
      <c r="K128" s="123">
        <f>'[2]počtářK1m'!V66</f>
        <v>300.3000000000002</v>
      </c>
      <c r="L128" s="119">
        <v>3</v>
      </c>
    </row>
    <row r="129" spans="1:12" ht="12.75">
      <c r="A129" s="107">
        <f>'[2]počtářK1m'!W67</f>
        <v>62</v>
      </c>
      <c r="B129" s="108"/>
      <c r="C129" s="109" t="str">
        <f>'[2]počtářK1m'!B67</f>
        <v>Korzhov Alexander</v>
      </c>
      <c r="D129" s="110" t="str">
        <f>'[2]počtářK1m'!F67</f>
        <v>Moskva</v>
      </c>
      <c r="E129" s="111"/>
      <c r="F129" s="112">
        <f>'[2]počtářK1m'!E67</f>
        <v>0</v>
      </c>
      <c r="G129" s="113">
        <f>'[2]počtářK1m'!D67</f>
        <v>75</v>
      </c>
      <c r="H129" s="114">
        <f>'[2]počtářK1m'!N67</f>
        <v>142.70000000000005</v>
      </c>
      <c r="I129" s="115">
        <f>'[2]počtářK1m'!O67</f>
        <v>10</v>
      </c>
      <c r="J129" s="116">
        <f>'[2]počtářK1m'!P67</f>
        <v>152.70000000000005</v>
      </c>
      <c r="K129" s="114"/>
      <c r="L129" s="109"/>
    </row>
    <row r="130" spans="1:12" ht="12.75">
      <c r="A130" s="117"/>
      <c r="B130" s="118"/>
      <c r="C130" s="119"/>
      <c r="D130" s="120"/>
      <c r="E130" s="121"/>
      <c r="F130" s="121"/>
      <c r="G130" s="122"/>
      <c r="H130" s="123">
        <f>'[2]počtářK1m'!S67</f>
        <v>137.80000000000018</v>
      </c>
      <c r="I130" s="124">
        <f>'[2]počtářK1m'!T67</f>
        <v>10</v>
      </c>
      <c r="J130" s="125">
        <f>'[2]počtářK1m'!U67</f>
        <v>147.80000000000018</v>
      </c>
      <c r="K130" s="123">
        <f>'[2]počtářK1m'!V67</f>
        <v>300.5000000000002</v>
      </c>
      <c r="L130" s="119"/>
    </row>
    <row r="131" spans="1:12" ht="12.75">
      <c r="A131" s="107">
        <f>'[2]počtářK1m'!W68</f>
        <v>63</v>
      </c>
      <c r="B131" s="108"/>
      <c r="C131" s="109" t="str">
        <f>'[2]počtářK1m'!B68</f>
        <v>Bohatý Libor</v>
      </c>
      <c r="D131" s="110" t="str">
        <f>'[2]počtářK1m'!F68</f>
        <v>Slavia HK</v>
      </c>
      <c r="E131" s="111">
        <f>'[2]počtářK1m'!C68</f>
        <v>3</v>
      </c>
      <c r="F131" s="112">
        <f>'[2]počtářK1m'!E68</f>
        <v>55001</v>
      </c>
      <c r="G131" s="113">
        <f>'[2]počtářK1m'!D68</f>
        <v>64</v>
      </c>
      <c r="H131" s="114">
        <f>'[2]počtářK1m'!N68</f>
        <v>148.9000000000001</v>
      </c>
      <c r="I131" s="115">
        <f>'[2]počtářK1m'!O68</f>
        <v>2</v>
      </c>
      <c r="J131" s="116">
        <f>'[2]počtářK1m'!P68</f>
        <v>150.9000000000001</v>
      </c>
      <c r="K131" s="114"/>
      <c r="L131" s="109"/>
    </row>
    <row r="132" spans="1:12" ht="12.75">
      <c r="A132" s="117">
        <f>'[2]počtářK1m'!X68</f>
        <v>9</v>
      </c>
      <c r="B132" s="118" t="str">
        <f>'[2]počtářK1m'!A68</f>
        <v>VJ</v>
      </c>
      <c r="C132" s="119"/>
      <c r="D132" s="120"/>
      <c r="E132" s="121"/>
      <c r="F132" s="121"/>
      <c r="G132" s="122"/>
      <c r="H132" s="123">
        <f>'[2]počtářK1m'!S68</f>
        <v>146.10000000000036</v>
      </c>
      <c r="I132" s="124">
        <f>'[2]počtářK1m'!T68</f>
        <v>4</v>
      </c>
      <c r="J132" s="125">
        <f>'[2]počtářK1m'!U68</f>
        <v>150.10000000000036</v>
      </c>
      <c r="K132" s="123">
        <f>'[2]počtářK1m'!V68</f>
        <v>301.00000000000045</v>
      </c>
      <c r="L132" s="119">
        <v>2</v>
      </c>
    </row>
    <row r="133" spans="1:12" ht="12.75">
      <c r="A133" s="107">
        <f>'[2]počtářK1m'!W69</f>
        <v>64</v>
      </c>
      <c r="B133" s="108"/>
      <c r="C133" s="109" t="str">
        <f>'[2]počtářK1m'!B69</f>
        <v>Pexa Jakub</v>
      </c>
      <c r="D133" s="110" t="str">
        <f>'[2]počtářK1m'!F69</f>
        <v>USK Praha</v>
      </c>
      <c r="E133" s="111">
        <f>'[2]počtářK1m'!C69</f>
        <v>0</v>
      </c>
      <c r="F133" s="112">
        <f>'[2]počtářK1m'!E69</f>
        <v>9037</v>
      </c>
      <c r="G133" s="113">
        <f>'[2]počtářK1m'!D69</f>
        <v>94</v>
      </c>
      <c r="H133" s="114">
        <f>'[2]počtářK1m'!N69</f>
        <v>152.0999999999999</v>
      </c>
      <c r="I133" s="115">
        <f>'[2]počtářK1m'!O69</f>
        <v>8</v>
      </c>
      <c r="J133" s="116">
        <f>'[2]počtářK1m'!P69</f>
        <v>160.0999999999999</v>
      </c>
      <c r="K133" s="114"/>
      <c r="L133" s="109"/>
    </row>
    <row r="134" spans="1:12" ht="12.75">
      <c r="A134" s="117">
        <f>'[2]počtářK1m'!X69</f>
        <v>12</v>
      </c>
      <c r="B134" s="118" t="str">
        <f>'[2]počtářK1m'!A69</f>
        <v>Žs</v>
      </c>
      <c r="C134" s="119"/>
      <c r="D134" s="120"/>
      <c r="E134" s="121"/>
      <c r="F134" s="121"/>
      <c r="G134" s="122"/>
      <c r="H134" s="123">
        <f>'[2]počtářK1m'!S69</f>
        <v>152.20000000000073</v>
      </c>
      <c r="I134" s="124">
        <f>'[2]počtářK1m'!T69</f>
        <v>6</v>
      </c>
      <c r="J134" s="125">
        <f>'[2]počtářK1m'!U69</f>
        <v>158.20000000000073</v>
      </c>
      <c r="K134" s="123">
        <f>'[2]počtářK1m'!V69</f>
        <v>318.30000000000064</v>
      </c>
      <c r="L134" s="119">
        <v>1</v>
      </c>
    </row>
    <row r="135" spans="1:12" ht="12.75">
      <c r="A135" s="107">
        <f>'[2]počtářK1m'!W70</f>
        <v>65</v>
      </c>
      <c r="B135" s="108"/>
      <c r="C135" s="109" t="str">
        <f>'[2]počtářK1m'!B70</f>
        <v>Jarolímek Otta ml.</v>
      </c>
      <c r="D135" s="110" t="str">
        <f>'[2]počtářK1m'!F70</f>
        <v>Turnov</v>
      </c>
      <c r="E135" s="111">
        <f>'[2]počtářK1m'!C70</f>
        <v>0</v>
      </c>
      <c r="F135" s="112">
        <f>'[2]počtářK1m'!E70</f>
        <v>62019</v>
      </c>
      <c r="G135" s="113">
        <f>'[2]počtářK1m'!D70</f>
        <v>91</v>
      </c>
      <c r="H135" s="114">
        <f>'[2]počtářK1m'!N70</f>
        <v>165.4000000000001</v>
      </c>
      <c r="I135" s="115">
        <f>'[2]počtářK1m'!O70</f>
        <v>2</v>
      </c>
      <c r="J135" s="116">
        <f>'[2]počtářK1m'!P70</f>
        <v>167.4000000000001</v>
      </c>
      <c r="K135" s="114"/>
      <c r="L135" s="109"/>
    </row>
    <row r="136" spans="1:12" ht="12.75">
      <c r="A136" s="117">
        <f>'[2]počtářK1m'!X70</f>
        <v>7</v>
      </c>
      <c r="B136" s="118" t="str">
        <f>'[2]počtářK1m'!A70</f>
        <v>Dm</v>
      </c>
      <c r="C136" s="119"/>
      <c r="D136" s="120"/>
      <c r="E136" s="121"/>
      <c r="F136" s="121"/>
      <c r="G136" s="122"/>
      <c r="H136" s="123">
        <f>'[2]počtářK1m'!S70</f>
        <v>155.79999999999927</v>
      </c>
      <c r="I136" s="124">
        <f>'[2]počtářK1m'!T70</f>
        <v>0</v>
      </c>
      <c r="J136" s="125">
        <f>'[2]počtářK1m'!U70</f>
        <v>155.79999999999927</v>
      </c>
      <c r="K136" s="123">
        <f>'[2]počtářK1m'!V70</f>
        <v>323.19999999999936</v>
      </c>
      <c r="L136" s="119"/>
    </row>
    <row r="137" spans="1:12" ht="12.75">
      <c r="A137" s="107">
        <f>'[2]počtářK1m'!W71</f>
        <v>66</v>
      </c>
      <c r="B137" s="108"/>
      <c r="C137" s="109" t="str">
        <f>'[2]počtářK1m'!B71</f>
        <v>Vyhnálek Jan</v>
      </c>
      <c r="D137" s="110" t="str">
        <f>'[2]počtářK1m'!F71</f>
        <v>Vysoké Mýto</v>
      </c>
      <c r="E137" s="111">
        <f>'[2]počtářK1m'!C71</f>
        <v>0</v>
      </c>
      <c r="F137" s="112">
        <f>'[2]počtářK1m'!E71</f>
        <v>64034</v>
      </c>
      <c r="G137" s="113">
        <f>'[2]počtářK1m'!D71</f>
        <v>96</v>
      </c>
      <c r="H137" s="114">
        <f>'[2]počtářK1m'!N71</f>
        <v>179</v>
      </c>
      <c r="I137" s="115">
        <f>'[2]počtářK1m'!O71</f>
        <v>6</v>
      </c>
      <c r="J137" s="116">
        <f>'[2]počtářK1m'!P71</f>
        <v>185</v>
      </c>
      <c r="K137" s="114"/>
      <c r="L137" s="109"/>
    </row>
    <row r="138" spans="1:12" ht="12.75">
      <c r="A138" s="117">
        <f>'[2]počtářK1m'!X71</f>
        <v>7</v>
      </c>
      <c r="B138" s="118" t="str">
        <f>'[2]počtářK1m'!A71</f>
        <v>Žm</v>
      </c>
      <c r="C138" s="119"/>
      <c r="D138" s="120"/>
      <c r="E138" s="121"/>
      <c r="F138" s="121"/>
      <c r="G138" s="122"/>
      <c r="H138" s="123">
        <f>'[2]počtářK1m'!S71</f>
        <v>182.70000000000073</v>
      </c>
      <c r="I138" s="124">
        <f>'[2]počtářK1m'!T71</f>
        <v>56</v>
      </c>
      <c r="J138" s="125">
        <f>'[2]počtářK1m'!U71</f>
        <v>238.70000000000073</v>
      </c>
      <c r="K138" s="123">
        <f>'[2]počtářK1m'!V71</f>
        <v>423.7000000000007</v>
      </c>
      <c r="L138" s="119"/>
    </row>
    <row r="139" spans="1:12" ht="12.75">
      <c r="A139" s="107">
        <f>'[2]počtářK1m'!W72</f>
        <v>67</v>
      </c>
      <c r="B139" s="108"/>
      <c r="C139" s="109" t="str">
        <f>'[2]počtářK1m'!B72</f>
        <v>Báča Jakub</v>
      </c>
      <c r="D139" s="110" t="str">
        <f>'[2]počtářK1m'!F72</f>
        <v>Benátky</v>
      </c>
      <c r="E139" s="111">
        <f>'[2]počtářK1m'!C72</f>
        <v>0</v>
      </c>
      <c r="F139" s="112">
        <f>'[2]počtářK1m'!E72</f>
        <v>10019</v>
      </c>
      <c r="G139" s="113">
        <f>'[2]počtářK1m'!D72</f>
        <v>93</v>
      </c>
      <c r="H139" s="114">
        <f>'[2]počtářK1m'!N72</f>
        <v>201</v>
      </c>
      <c r="I139" s="115">
        <f>'[2]počtářK1m'!O72</f>
        <v>54</v>
      </c>
      <c r="J139" s="116">
        <f>'[2]počtářK1m'!P72</f>
        <v>255</v>
      </c>
      <c r="K139" s="114"/>
      <c r="L139" s="109"/>
    </row>
    <row r="140" spans="1:12" ht="12.75">
      <c r="A140" s="117">
        <f>'[2]počtářK1m'!X72</f>
        <v>13</v>
      </c>
      <c r="B140" s="118" t="str">
        <f>'[2]počtářK1m'!A72</f>
        <v>Žs</v>
      </c>
      <c r="C140" s="119"/>
      <c r="D140" s="120"/>
      <c r="E140" s="121"/>
      <c r="F140" s="121"/>
      <c r="G140" s="122"/>
      <c r="H140" s="123">
        <f>'[2]počtářK1m'!S72</f>
        <v>168.20000000000073</v>
      </c>
      <c r="I140" s="124">
        <f>'[2]počtářK1m'!T72</f>
        <v>2</v>
      </c>
      <c r="J140" s="125">
        <f>'[2]počtářK1m'!U72</f>
        <v>170.20000000000073</v>
      </c>
      <c r="K140" s="123">
        <f>'[2]počtářK1m'!V72</f>
        <v>425.2000000000007</v>
      </c>
      <c r="L140" s="119"/>
    </row>
    <row r="141" spans="1:12" ht="12.75">
      <c r="A141" s="107">
        <f>'[2]počtářK1m'!W73</f>
        <v>68</v>
      </c>
      <c r="B141" s="108"/>
      <c r="C141" s="109" t="str">
        <f>'[2]počtářK1m'!B73</f>
        <v>Božek Vojtěch</v>
      </c>
      <c r="D141" s="110" t="str">
        <f>'[2]počtářK1m'!F73</f>
        <v>USK Praha</v>
      </c>
      <c r="E141" s="111">
        <f>'[2]počtářK1m'!C73</f>
        <v>0</v>
      </c>
      <c r="F141" s="112">
        <f>'[2]počtářK1m'!E73</f>
        <v>9055</v>
      </c>
      <c r="G141" s="113">
        <f>'[2]počtářK1m'!D73</f>
        <v>94</v>
      </c>
      <c r="H141" s="114">
        <f>'[2]počtářK1m'!N73</f>
        <v>178</v>
      </c>
      <c r="I141" s="115">
        <f>'[2]počtářK1m'!O73</f>
        <v>70</v>
      </c>
      <c r="J141" s="116">
        <f>'[2]počtářK1m'!P73</f>
        <v>248</v>
      </c>
      <c r="K141" s="114"/>
      <c r="L141" s="109"/>
    </row>
    <row r="142" spans="1:12" ht="12.75">
      <c r="A142" s="117">
        <f>'[2]počtářK1m'!X73</f>
        <v>14</v>
      </c>
      <c r="B142" s="118" t="str">
        <f>'[2]počtářK1m'!A73</f>
        <v>Žs</v>
      </c>
      <c r="C142" s="119"/>
      <c r="D142" s="120"/>
      <c r="E142" s="121"/>
      <c r="F142" s="121"/>
      <c r="G142" s="122"/>
      <c r="H142" s="123">
        <f>'[2]počtářK1m'!S73</f>
        <v>173.60000000000036</v>
      </c>
      <c r="I142" s="124">
        <f>'[2]počtářK1m'!T73</f>
        <v>12</v>
      </c>
      <c r="J142" s="125">
        <f>'[2]počtářK1m'!U73</f>
        <v>185.60000000000036</v>
      </c>
      <c r="K142" s="123">
        <f>'[2]počtářK1m'!V73</f>
        <v>433.60000000000036</v>
      </c>
      <c r="L142" s="119"/>
    </row>
    <row r="143" spans="1:12" ht="12.75">
      <c r="A143" s="107">
        <f>'[2]počtářK1m'!W74</f>
        <v>69</v>
      </c>
      <c r="B143" s="108"/>
      <c r="C143" s="109" t="str">
        <f>'[2]počtářK1m'!B74</f>
        <v>Kolbeskin Dimitrij</v>
      </c>
      <c r="D143" s="110" t="str">
        <f>'[2]počtářK1m'!F74</f>
        <v>Moskva</v>
      </c>
      <c r="E143" s="111"/>
      <c r="F143" s="112">
        <f>'[2]počtářK1m'!E74</f>
        <v>0</v>
      </c>
      <c r="G143" s="113">
        <f>'[2]počtářK1m'!D74</f>
        <v>78</v>
      </c>
      <c r="H143" s="114">
        <f>'[2]počtářK1m'!N74</f>
        <v>207.0999999999999</v>
      </c>
      <c r="I143" s="115">
        <f>'[2]počtářK1m'!O74</f>
        <v>8</v>
      </c>
      <c r="J143" s="116">
        <f>'[2]počtářK1m'!P74</f>
        <v>215.0999999999999</v>
      </c>
      <c r="K143" s="114"/>
      <c r="L143" s="109"/>
    </row>
    <row r="144" spans="1:12" ht="12.75">
      <c r="A144" s="117"/>
      <c r="B144" s="118"/>
      <c r="C144" s="119"/>
      <c r="D144" s="120"/>
      <c r="E144" s="121"/>
      <c r="F144" s="121"/>
      <c r="G144" s="122"/>
      <c r="H144" s="123">
        <f>'[2]počtářK1m'!S74</f>
        <v>214</v>
      </c>
      <c r="I144" s="124">
        <f>'[2]počtářK1m'!T74</f>
        <v>6</v>
      </c>
      <c r="J144" s="125">
        <f>'[2]počtářK1m'!U74</f>
        <v>220</v>
      </c>
      <c r="K144" s="123">
        <f>'[2]počtářK1m'!V74</f>
        <v>435.0999999999999</v>
      </c>
      <c r="L144" s="119"/>
    </row>
    <row r="145" spans="1:12" ht="12.75">
      <c r="A145" s="107">
        <f>'[2]počtářK1m'!W75</f>
        <v>70</v>
      </c>
      <c r="B145" s="108"/>
      <c r="C145" s="109" t="str">
        <f>'[2]počtářK1m'!B75</f>
        <v>Burkov  Evgenij</v>
      </c>
      <c r="D145" s="110" t="str">
        <f>'[2]počtářK1m'!F75</f>
        <v>Moskva</v>
      </c>
      <c r="E145" s="111"/>
      <c r="F145" s="112">
        <f>'[2]počtářK1m'!E75</f>
        <v>0</v>
      </c>
      <c r="G145" s="113">
        <f>'[2]počtářK1m'!D75</f>
        <v>68</v>
      </c>
      <c r="H145" s="114">
        <f>'[2]počtářK1m'!N75</f>
        <v>182.5</v>
      </c>
      <c r="I145" s="115">
        <f>'[2]počtářK1m'!O75</f>
        <v>64</v>
      </c>
      <c r="J145" s="116">
        <f>'[2]počtářK1m'!P75</f>
        <v>246.5</v>
      </c>
      <c r="K145" s="114"/>
      <c r="L145" s="109"/>
    </row>
    <row r="146" spans="1:12" ht="12.75">
      <c r="A146" s="117"/>
      <c r="B146" s="118"/>
      <c r="C146" s="119"/>
      <c r="D146" s="120"/>
      <c r="E146" s="121"/>
      <c r="F146" s="121"/>
      <c r="G146" s="122"/>
      <c r="H146" s="123">
        <f>'[2]počtářK1m'!S75</f>
        <v>150.60000000000036</v>
      </c>
      <c r="I146" s="124">
        <f>'[2]počtářK1m'!T75</f>
        <v>70</v>
      </c>
      <c r="J146" s="125">
        <f>'[2]počtářK1m'!U75</f>
        <v>220.60000000000036</v>
      </c>
      <c r="K146" s="123">
        <f>'[2]počtářK1m'!V75</f>
        <v>467.10000000000036</v>
      </c>
      <c r="L146" s="119"/>
    </row>
    <row r="147" spans="1:12" ht="12.75">
      <c r="A147" s="107">
        <f>'[2]počtářK1m'!W76</f>
        <v>71</v>
      </c>
      <c r="B147" s="108"/>
      <c r="C147" s="109" t="str">
        <f>'[2]počtářK1m'!B76</f>
        <v>Heger Tomáš</v>
      </c>
      <c r="D147" s="110" t="str">
        <f>'[2]počtářK1m'!F76</f>
        <v>KVS HK</v>
      </c>
      <c r="E147" s="111"/>
      <c r="F147" s="112">
        <f>'[2]počtářK1m'!E76</f>
        <v>45012</v>
      </c>
      <c r="G147" s="113">
        <f>'[2]počtářK1m'!D76</f>
        <v>98</v>
      </c>
      <c r="H147" s="114">
        <f>'[2]počtářK1m'!N76</f>
        <v>210.5</v>
      </c>
      <c r="I147" s="115">
        <f>'[2]počtářK1m'!O76</f>
        <v>64</v>
      </c>
      <c r="J147" s="116">
        <f>'[2]počtářK1m'!P76</f>
        <v>274.5</v>
      </c>
      <c r="K147" s="114"/>
      <c r="L147" s="109"/>
    </row>
    <row r="148" spans="1:12" ht="12.75">
      <c r="A148" s="117">
        <f>'[2]počtářK1m'!X76</f>
        <v>2</v>
      </c>
      <c r="B148" s="118" t="str">
        <f>'[2]počtářK1m'!A76</f>
        <v>Pž</v>
      </c>
      <c r="C148" s="119"/>
      <c r="D148" s="120"/>
      <c r="E148" s="121"/>
      <c r="F148" s="121"/>
      <c r="G148" s="122"/>
      <c r="H148" s="123">
        <f>'[2]počtářK1m'!S76</f>
        <v>217.10000000000036</v>
      </c>
      <c r="I148" s="124">
        <f>'[2]počtářK1m'!T76</f>
        <v>16</v>
      </c>
      <c r="J148" s="125">
        <f>'[2]počtářK1m'!U76</f>
        <v>233.10000000000036</v>
      </c>
      <c r="K148" s="123">
        <f>'[2]počtářK1m'!V76</f>
        <v>507.60000000000036</v>
      </c>
      <c r="L148" s="119"/>
    </row>
    <row r="149" spans="1:12" ht="12.75">
      <c r="A149" s="107">
        <f>'[2]počtářK1m'!W77</f>
        <v>72</v>
      </c>
      <c r="B149" s="108"/>
      <c r="C149" s="109" t="str">
        <f>'[2]počtářK1m'!B77</f>
        <v>Benda Mikuláš</v>
      </c>
      <c r="D149" s="110" t="str">
        <f>'[2]počtářK1m'!F77</f>
        <v>Roudnice</v>
      </c>
      <c r="E149" s="111"/>
      <c r="F149" s="112">
        <f>'[2]počtářK1m'!E77</f>
        <v>49033</v>
      </c>
      <c r="G149" s="113">
        <f>'[2]počtářK1m'!D77</f>
        <v>97</v>
      </c>
      <c r="H149" s="114">
        <f>'[2]počtářK1m'!N77</f>
        <v>229.19999999999982</v>
      </c>
      <c r="I149" s="115">
        <f>'[2]počtářK1m'!O77</f>
        <v>52</v>
      </c>
      <c r="J149" s="116">
        <f>'[2]počtářK1m'!P77</f>
        <v>281.1999999999998</v>
      </c>
      <c r="K149" s="114"/>
      <c r="L149" s="109"/>
    </row>
    <row r="150" spans="1:12" ht="12.75">
      <c r="A150" s="117">
        <f>'[2]počtářK1m'!X77</f>
        <v>3</v>
      </c>
      <c r="B150" s="118" t="str">
        <f>'[2]počtářK1m'!A77</f>
        <v>Pž</v>
      </c>
      <c r="C150" s="119"/>
      <c r="D150" s="120"/>
      <c r="E150" s="121"/>
      <c r="F150" s="121"/>
      <c r="G150" s="122"/>
      <c r="H150" s="123">
        <f>'[2]počtářK1m'!S77</f>
        <v>321.10000000000036</v>
      </c>
      <c r="I150" s="124">
        <f>'[2]počtářK1m'!T77</f>
        <v>4</v>
      </c>
      <c r="J150" s="125">
        <f>'[2]počtářK1m'!U77</f>
        <v>325.10000000000036</v>
      </c>
      <c r="K150" s="123">
        <f>'[2]počtářK1m'!V77</f>
        <v>606.3000000000002</v>
      </c>
      <c r="L150" s="119"/>
    </row>
    <row r="151" spans="2:7" ht="24.75" customHeight="1">
      <c r="B151" s="127"/>
      <c r="F151" s="268" t="s">
        <v>68</v>
      </c>
      <c r="G151" s="268"/>
    </row>
    <row r="152" spans="1:12" ht="12.75">
      <c r="A152" s="211" t="s">
        <v>105</v>
      </c>
      <c r="B152" s="211"/>
      <c r="C152" s="129" t="s">
        <v>1</v>
      </c>
      <c r="D152" s="128" t="s">
        <v>5</v>
      </c>
      <c r="E152" s="128" t="s">
        <v>2</v>
      </c>
      <c r="F152" s="128" t="s">
        <v>4</v>
      </c>
      <c r="G152" s="130" t="s">
        <v>3</v>
      </c>
      <c r="H152" s="131" t="s">
        <v>106</v>
      </c>
      <c r="I152" s="128" t="s">
        <v>107</v>
      </c>
      <c r="J152" s="132" t="s">
        <v>108</v>
      </c>
      <c r="K152" s="131" t="s">
        <v>109</v>
      </c>
      <c r="L152" s="133" t="s">
        <v>110</v>
      </c>
    </row>
    <row r="153" spans="1:12" ht="13.5" thickBot="1">
      <c r="A153" s="134"/>
      <c r="B153" s="135"/>
      <c r="C153" s="136"/>
      <c r="D153" s="136"/>
      <c r="E153" s="136"/>
      <c r="F153" s="136"/>
      <c r="G153" s="135"/>
      <c r="H153" s="137" t="s">
        <v>111</v>
      </c>
      <c r="I153" s="136" t="s">
        <v>112</v>
      </c>
      <c r="J153" s="138" t="s">
        <v>113</v>
      </c>
      <c r="K153" s="137" t="s">
        <v>114</v>
      </c>
      <c r="L153" s="136" t="s">
        <v>112</v>
      </c>
    </row>
    <row r="154" spans="1:12" ht="13.5" thickTop="1">
      <c r="A154" s="242">
        <v>1</v>
      </c>
      <c r="B154" s="243"/>
      <c r="C154" s="139" t="s">
        <v>80</v>
      </c>
      <c r="D154" s="140" t="s">
        <v>62</v>
      </c>
      <c r="E154" s="141">
        <v>2</v>
      </c>
      <c r="F154" s="141">
        <v>42027</v>
      </c>
      <c r="G154" s="142">
        <v>95</v>
      </c>
      <c r="H154" s="143">
        <v>104.7</v>
      </c>
      <c r="I154" s="141">
        <v>2</v>
      </c>
      <c r="J154" s="144">
        <v>106.7</v>
      </c>
      <c r="K154" s="143"/>
      <c r="L154" s="139"/>
    </row>
    <row r="155" spans="1:12" ht="12.75">
      <c r="A155" s="145">
        <v>1</v>
      </c>
      <c r="B155" s="146" t="s">
        <v>40</v>
      </c>
      <c r="C155" s="147"/>
      <c r="D155" s="148"/>
      <c r="E155" s="149"/>
      <c r="F155" s="149"/>
      <c r="G155" s="150"/>
      <c r="H155" s="151">
        <v>104.7</v>
      </c>
      <c r="I155" s="149">
        <v>2</v>
      </c>
      <c r="J155" s="152">
        <v>106.7</v>
      </c>
      <c r="K155" s="151">
        <v>213.4</v>
      </c>
      <c r="L155" s="147">
        <v>30</v>
      </c>
    </row>
    <row r="156" spans="1:12" ht="12.75">
      <c r="A156" s="244">
        <v>2</v>
      </c>
      <c r="B156" s="245"/>
      <c r="C156" s="139" t="s">
        <v>71</v>
      </c>
      <c r="D156" s="140" t="s">
        <v>72</v>
      </c>
      <c r="E156" s="141">
        <v>2</v>
      </c>
      <c r="F156" s="141">
        <v>121034</v>
      </c>
      <c r="G156" s="142">
        <v>73</v>
      </c>
      <c r="H156" s="143">
        <v>108.1</v>
      </c>
      <c r="I156" s="141">
        <v>0</v>
      </c>
      <c r="J156" s="144">
        <v>108.1</v>
      </c>
      <c r="K156" s="143"/>
      <c r="L156" s="139"/>
    </row>
    <row r="157" spans="1:12" ht="12.75">
      <c r="A157" s="145"/>
      <c r="B157" s="146"/>
      <c r="C157" s="147"/>
      <c r="D157" s="148"/>
      <c r="E157" s="149"/>
      <c r="F157" s="149"/>
      <c r="G157" s="150"/>
      <c r="H157" s="151">
        <v>108.3</v>
      </c>
      <c r="I157" s="149">
        <v>4</v>
      </c>
      <c r="J157" s="152">
        <v>112.3</v>
      </c>
      <c r="K157" s="151">
        <v>220.4</v>
      </c>
      <c r="L157" s="147">
        <v>26</v>
      </c>
    </row>
    <row r="158" spans="1:12" ht="12.75">
      <c r="A158" s="244">
        <v>3</v>
      </c>
      <c r="B158" s="245"/>
      <c r="C158" s="139" t="s">
        <v>76</v>
      </c>
      <c r="D158" s="140" t="s">
        <v>19</v>
      </c>
      <c r="E158" s="141">
        <v>2</v>
      </c>
      <c r="F158" s="141">
        <v>43021</v>
      </c>
      <c r="G158" s="142">
        <v>89</v>
      </c>
      <c r="H158" s="143">
        <v>111.8</v>
      </c>
      <c r="I158" s="141">
        <v>0</v>
      </c>
      <c r="J158" s="144">
        <v>111.8</v>
      </c>
      <c r="K158" s="143"/>
      <c r="L158" s="139"/>
    </row>
    <row r="159" spans="1:12" ht="12.75">
      <c r="A159" s="145" t="s">
        <v>125</v>
      </c>
      <c r="B159" s="146" t="s">
        <v>75</v>
      </c>
      <c r="C159" s="147"/>
      <c r="D159" s="148"/>
      <c r="E159" s="149"/>
      <c r="F159" s="149"/>
      <c r="G159" s="150"/>
      <c r="H159" s="151">
        <v>112.5</v>
      </c>
      <c r="I159" s="149">
        <v>0</v>
      </c>
      <c r="J159" s="152">
        <v>112.5</v>
      </c>
      <c r="K159" s="151">
        <v>224.3</v>
      </c>
      <c r="L159" s="147">
        <v>22</v>
      </c>
    </row>
    <row r="160" spans="1:12" ht="12.75">
      <c r="A160" s="244">
        <v>4</v>
      </c>
      <c r="B160" s="245"/>
      <c r="C160" s="139" t="s">
        <v>73</v>
      </c>
      <c r="D160" s="140" t="s">
        <v>74</v>
      </c>
      <c r="E160" s="141">
        <v>2</v>
      </c>
      <c r="F160" s="141">
        <v>23116</v>
      </c>
      <c r="G160" s="142">
        <v>86</v>
      </c>
      <c r="H160" s="143">
        <v>114.3</v>
      </c>
      <c r="I160" s="141">
        <v>2</v>
      </c>
      <c r="J160" s="144">
        <v>116.3</v>
      </c>
      <c r="K160" s="143"/>
      <c r="L160" s="139"/>
    </row>
    <row r="161" spans="1:12" ht="12.75">
      <c r="A161" s="145"/>
      <c r="B161" s="146"/>
      <c r="C161" s="147"/>
      <c r="D161" s="148"/>
      <c r="E161" s="149"/>
      <c r="F161" s="149"/>
      <c r="G161" s="150"/>
      <c r="H161" s="151">
        <v>114.5</v>
      </c>
      <c r="I161" s="149">
        <v>0</v>
      </c>
      <c r="J161" s="152">
        <v>114.5</v>
      </c>
      <c r="K161" s="151">
        <v>230.8</v>
      </c>
      <c r="L161" s="147">
        <v>18</v>
      </c>
    </row>
    <row r="162" spans="1:12" ht="12.75">
      <c r="A162" s="244">
        <v>5</v>
      </c>
      <c r="B162" s="245"/>
      <c r="C162" s="139" t="s">
        <v>78</v>
      </c>
      <c r="D162" s="140" t="s">
        <v>79</v>
      </c>
      <c r="E162" s="141">
        <v>2</v>
      </c>
      <c r="F162" s="141">
        <v>49035</v>
      </c>
      <c r="G162" s="142">
        <v>92</v>
      </c>
      <c r="H162" s="143">
        <v>116.7</v>
      </c>
      <c r="I162" s="141">
        <v>0</v>
      </c>
      <c r="J162" s="144">
        <v>116.7</v>
      </c>
      <c r="K162" s="143"/>
      <c r="L162" s="139"/>
    </row>
    <row r="163" spans="1:12" ht="12.75">
      <c r="A163" s="145">
        <v>1</v>
      </c>
      <c r="B163" s="146" t="s">
        <v>60</v>
      </c>
      <c r="C163" s="147"/>
      <c r="D163" s="148"/>
      <c r="E163" s="149"/>
      <c r="F163" s="149"/>
      <c r="G163" s="150"/>
      <c r="H163" s="151">
        <v>115.6</v>
      </c>
      <c r="I163" s="149">
        <v>2</v>
      </c>
      <c r="J163" s="152">
        <v>117.6</v>
      </c>
      <c r="K163" s="151">
        <v>234.3</v>
      </c>
      <c r="L163" s="147">
        <v>14</v>
      </c>
    </row>
    <row r="164" spans="1:12" ht="12.75">
      <c r="A164" s="244">
        <v>6</v>
      </c>
      <c r="B164" s="245"/>
      <c r="C164" s="139" t="s">
        <v>84</v>
      </c>
      <c r="D164" s="140" t="s">
        <v>53</v>
      </c>
      <c r="E164" s="141">
        <v>3</v>
      </c>
      <c r="F164" s="141">
        <v>65031</v>
      </c>
      <c r="G164" s="142">
        <v>91</v>
      </c>
      <c r="H164" s="143">
        <v>119.9</v>
      </c>
      <c r="I164" s="141">
        <v>2</v>
      </c>
      <c r="J164" s="144">
        <v>121.9</v>
      </c>
      <c r="K164" s="143"/>
      <c r="L164" s="139"/>
    </row>
    <row r="165" spans="1:12" ht="12.75">
      <c r="A165" s="145">
        <v>2</v>
      </c>
      <c r="B165" s="146" t="s">
        <v>60</v>
      </c>
      <c r="C165" s="147"/>
      <c r="D165" s="148"/>
      <c r="E165" s="149"/>
      <c r="F165" s="149"/>
      <c r="G165" s="150"/>
      <c r="H165" s="151">
        <v>119.4</v>
      </c>
      <c r="I165" s="149">
        <v>0</v>
      </c>
      <c r="J165" s="152">
        <v>119.4</v>
      </c>
      <c r="K165" s="151">
        <v>241.3</v>
      </c>
      <c r="L165" s="147">
        <v>10</v>
      </c>
    </row>
    <row r="166" spans="1:12" ht="12.75">
      <c r="A166" s="244">
        <v>7</v>
      </c>
      <c r="B166" s="245"/>
      <c r="C166" s="139" t="s">
        <v>83</v>
      </c>
      <c r="D166" s="140" t="s">
        <v>62</v>
      </c>
      <c r="E166" s="141">
        <v>3</v>
      </c>
      <c r="F166" s="141">
        <v>42026</v>
      </c>
      <c r="G166" s="142">
        <v>91</v>
      </c>
      <c r="H166" s="143">
        <v>123.1</v>
      </c>
      <c r="I166" s="141">
        <v>2</v>
      </c>
      <c r="J166" s="144">
        <v>125.1</v>
      </c>
      <c r="K166" s="143"/>
      <c r="L166" s="139"/>
    </row>
    <row r="167" spans="1:12" ht="12.75">
      <c r="A167" s="145">
        <v>3</v>
      </c>
      <c r="B167" s="146" t="s">
        <v>60</v>
      </c>
      <c r="C167" s="147"/>
      <c r="D167" s="148"/>
      <c r="E167" s="149"/>
      <c r="F167" s="149"/>
      <c r="G167" s="150"/>
      <c r="H167" s="151">
        <v>121.1</v>
      </c>
      <c r="I167" s="149">
        <v>2</v>
      </c>
      <c r="J167" s="152">
        <v>123.1</v>
      </c>
      <c r="K167" s="151">
        <v>248.2</v>
      </c>
      <c r="L167" s="147">
        <v>9</v>
      </c>
    </row>
    <row r="168" spans="1:12" ht="12.75">
      <c r="A168" s="244">
        <v>8</v>
      </c>
      <c r="B168" s="245"/>
      <c r="C168" s="139" t="s">
        <v>86</v>
      </c>
      <c r="D168" s="140" t="s">
        <v>19</v>
      </c>
      <c r="E168" s="141">
        <v>3</v>
      </c>
      <c r="F168" s="141">
        <v>43010</v>
      </c>
      <c r="G168" s="142">
        <v>93</v>
      </c>
      <c r="H168" s="143">
        <v>137.1</v>
      </c>
      <c r="I168" s="141">
        <v>0</v>
      </c>
      <c r="J168" s="144">
        <v>137.1</v>
      </c>
      <c r="K168" s="143"/>
      <c r="L168" s="139"/>
    </row>
    <row r="169" spans="1:12" ht="12.75">
      <c r="A169" s="145">
        <v>1</v>
      </c>
      <c r="B169" s="146" t="s">
        <v>29</v>
      </c>
      <c r="C169" s="147"/>
      <c r="D169" s="148"/>
      <c r="E169" s="149"/>
      <c r="F169" s="149"/>
      <c r="G169" s="150"/>
      <c r="H169" s="151">
        <v>132.3</v>
      </c>
      <c r="I169" s="149">
        <v>2</v>
      </c>
      <c r="J169" s="152">
        <v>134.3</v>
      </c>
      <c r="K169" s="151">
        <v>271.4</v>
      </c>
      <c r="L169" s="147">
        <v>8</v>
      </c>
    </row>
    <row r="170" spans="1:12" ht="12.75">
      <c r="A170" s="244">
        <v>9</v>
      </c>
      <c r="B170" s="245"/>
      <c r="C170" s="139" t="s">
        <v>69</v>
      </c>
      <c r="D170" s="140" t="s">
        <v>70</v>
      </c>
      <c r="E170" s="141"/>
      <c r="F170" s="141">
        <v>0</v>
      </c>
      <c r="G170" s="142">
        <v>74</v>
      </c>
      <c r="H170" s="143">
        <v>137.3</v>
      </c>
      <c r="I170" s="141">
        <v>2</v>
      </c>
      <c r="J170" s="144">
        <v>139.3</v>
      </c>
      <c r="K170" s="143"/>
      <c r="L170" s="139"/>
    </row>
    <row r="171" spans="1:12" ht="12.75">
      <c r="A171" s="145"/>
      <c r="B171" s="146"/>
      <c r="C171" s="147"/>
      <c r="D171" s="148"/>
      <c r="E171" s="149"/>
      <c r="F171" s="149"/>
      <c r="G171" s="150"/>
      <c r="H171" s="151">
        <v>133.6</v>
      </c>
      <c r="I171" s="149">
        <v>4</v>
      </c>
      <c r="J171" s="152">
        <v>137.6</v>
      </c>
      <c r="K171" s="151">
        <v>276.9</v>
      </c>
      <c r="L171" s="147"/>
    </row>
    <row r="172" spans="1:12" ht="12.75">
      <c r="A172" s="244">
        <v>10</v>
      </c>
      <c r="B172" s="245"/>
      <c r="C172" s="139" t="s">
        <v>81</v>
      </c>
      <c r="D172" s="140" t="s">
        <v>46</v>
      </c>
      <c r="E172" s="153">
        <v>3</v>
      </c>
      <c r="F172" s="141">
        <v>59045</v>
      </c>
      <c r="G172" s="142">
        <v>70</v>
      </c>
      <c r="H172" s="143">
        <v>145.7</v>
      </c>
      <c r="I172" s="141">
        <v>4</v>
      </c>
      <c r="J172" s="144">
        <v>149.7</v>
      </c>
      <c r="K172" s="143"/>
      <c r="L172" s="139"/>
    </row>
    <row r="173" spans="1:12" ht="12.75">
      <c r="A173" s="145"/>
      <c r="B173" s="146"/>
      <c r="C173" s="147"/>
      <c r="D173" s="148"/>
      <c r="E173" s="149"/>
      <c r="F173" s="149"/>
      <c r="G173" s="150"/>
      <c r="H173" s="151">
        <v>138</v>
      </c>
      <c r="I173" s="154">
        <v>2</v>
      </c>
      <c r="J173" s="152">
        <v>140</v>
      </c>
      <c r="K173" s="151">
        <v>289.7</v>
      </c>
      <c r="L173" s="147">
        <v>7</v>
      </c>
    </row>
    <row r="174" spans="1:12" ht="12.75">
      <c r="A174" s="244">
        <v>11</v>
      </c>
      <c r="B174" s="245"/>
      <c r="C174" s="139" t="s">
        <v>82</v>
      </c>
      <c r="D174" s="140" t="s">
        <v>12</v>
      </c>
      <c r="E174" s="153">
        <v>3</v>
      </c>
      <c r="F174" s="141">
        <v>17001</v>
      </c>
      <c r="G174" s="142">
        <v>83</v>
      </c>
      <c r="H174" s="143">
        <v>138.8</v>
      </c>
      <c r="I174" s="141">
        <v>8</v>
      </c>
      <c r="J174" s="144">
        <v>146.8</v>
      </c>
      <c r="K174" s="143"/>
      <c r="L174" s="139"/>
    </row>
    <row r="175" spans="1:12" ht="12.75">
      <c r="A175" s="145"/>
      <c r="B175" s="146"/>
      <c r="C175" s="147"/>
      <c r="D175" s="148"/>
      <c r="E175" s="149"/>
      <c r="F175" s="149"/>
      <c r="G175" s="150"/>
      <c r="H175" s="151">
        <v>143.4</v>
      </c>
      <c r="I175" s="154">
        <v>8</v>
      </c>
      <c r="J175" s="152">
        <v>151.4</v>
      </c>
      <c r="K175" s="151">
        <v>298.2</v>
      </c>
      <c r="L175" s="147">
        <v>6</v>
      </c>
    </row>
    <row r="176" spans="1:12" ht="12.75">
      <c r="A176" s="244">
        <v>12</v>
      </c>
      <c r="B176" s="245"/>
      <c r="C176" s="139" t="s">
        <v>85</v>
      </c>
      <c r="D176" s="140" t="s">
        <v>19</v>
      </c>
      <c r="E176" s="153">
        <v>3</v>
      </c>
      <c r="F176" s="141">
        <v>43033</v>
      </c>
      <c r="G176" s="142">
        <v>92</v>
      </c>
      <c r="H176" s="143">
        <v>147.5</v>
      </c>
      <c r="I176" s="141">
        <v>4</v>
      </c>
      <c r="J176" s="144">
        <v>151.5</v>
      </c>
      <c r="K176" s="143"/>
      <c r="L176" s="139"/>
    </row>
    <row r="177" spans="1:12" ht="12.75">
      <c r="A177" s="145">
        <v>4</v>
      </c>
      <c r="B177" s="146" t="s">
        <v>60</v>
      </c>
      <c r="C177" s="147"/>
      <c r="D177" s="148"/>
      <c r="E177" s="149"/>
      <c r="F177" s="149"/>
      <c r="G177" s="150"/>
      <c r="H177" s="151">
        <v>156.5</v>
      </c>
      <c r="I177" s="154">
        <v>0</v>
      </c>
      <c r="J177" s="152">
        <v>156.5</v>
      </c>
      <c r="K177" s="151">
        <v>308</v>
      </c>
      <c r="L177" s="147">
        <v>5</v>
      </c>
    </row>
    <row r="178" spans="1:12" ht="12.75">
      <c r="A178" s="244">
        <v>13</v>
      </c>
      <c r="B178" s="245"/>
      <c r="C178" s="139" t="s">
        <v>89</v>
      </c>
      <c r="D178" s="140" t="s">
        <v>72</v>
      </c>
      <c r="E178" s="153">
        <v>0</v>
      </c>
      <c r="F178" s="141">
        <v>121037</v>
      </c>
      <c r="G178" s="142">
        <v>96</v>
      </c>
      <c r="H178" s="143">
        <v>158.2</v>
      </c>
      <c r="I178" s="141">
        <v>2</v>
      </c>
      <c r="J178" s="144">
        <v>160.2</v>
      </c>
      <c r="K178" s="143"/>
      <c r="L178" s="139"/>
    </row>
    <row r="179" spans="1:12" ht="12.75">
      <c r="A179" s="145">
        <v>2</v>
      </c>
      <c r="B179" s="146" t="s">
        <v>40</v>
      </c>
      <c r="C179" s="147"/>
      <c r="D179" s="148"/>
      <c r="E179" s="149"/>
      <c r="F179" s="149"/>
      <c r="G179" s="150"/>
      <c r="H179" s="151">
        <v>148.4</v>
      </c>
      <c r="I179" s="154">
        <v>0</v>
      </c>
      <c r="J179" s="152">
        <v>148.4</v>
      </c>
      <c r="K179" s="151">
        <v>308.6</v>
      </c>
      <c r="L179" s="147">
        <v>4</v>
      </c>
    </row>
    <row r="180" spans="1:12" ht="12.75">
      <c r="A180" s="244">
        <v>14</v>
      </c>
      <c r="B180" s="245"/>
      <c r="C180" s="139" t="s">
        <v>87</v>
      </c>
      <c r="D180" s="140" t="s">
        <v>65</v>
      </c>
      <c r="E180" s="155">
        <v>0</v>
      </c>
      <c r="F180" s="141">
        <v>36025</v>
      </c>
      <c r="G180" s="142">
        <v>67</v>
      </c>
      <c r="H180" s="143">
        <v>173.1</v>
      </c>
      <c r="I180" s="141">
        <v>4</v>
      </c>
      <c r="J180" s="144">
        <v>177.1</v>
      </c>
      <c r="K180" s="143"/>
      <c r="L180" s="139"/>
    </row>
    <row r="181" spans="1:12" ht="12.75">
      <c r="A181" s="145">
        <v>1</v>
      </c>
      <c r="B181" s="146" t="s">
        <v>20</v>
      </c>
      <c r="C181" s="147"/>
      <c r="D181" s="148"/>
      <c r="E181" s="156"/>
      <c r="F181" s="149"/>
      <c r="G181" s="150"/>
      <c r="H181" s="151">
        <v>154.5</v>
      </c>
      <c r="I181" s="154">
        <v>2</v>
      </c>
      <c r="J181" s="152">
        <v>156.5</v>
      </c>
      <c r="K181" s="151">
        <v>333.6</v>
      </c>
      <c r="L181" s="147">
        <v>3</v>
      </c>
    </row>
    <row r="182" spans="1:12" ht="12.75">
      <c r="A182" s="244">
        <v>15</v>
      </c>
      <c r="B182" s="245"/>
      <c r="C182" s="139" t="s">
        <v>77</v>
      </c>
      <c r="D182" s="140" t="s">
        <v>70</v>
      </c>
      <c r="E182" s="155"/>
      <c r="F182" s="141">
        <v>0</v>
      </c>
      <c r="G182" s="142">
        <v>78</v>
      </c>
      <c r="H182" s="143">
        <v>165.3</v>
      </c>
      <c r="I182" s="141">
        <v>0</v>
      </c>
      <c r="J182" s="144">
        <v>165.3</v>
      </c>
      <c r="K182" s="143"/>
      <c r="L182" s="139"/>
    </row>
    <row r="183" spans="1:12" ht="12.75">
      <c r="A183" s="145"/>
      <c r="B183" s="146"/>
      <c r="C183" s="147"/>
      <c r="D183" s="148"/>
      <c r="E183" s="156"/>
      <c r="F183" s="149"/>
      <c r="G183" s="150"/>
      <c r="H183" s="151">
        <v>163.7</v>
      </c>
      <c r="I183" s="154">
        <v>10</v>
      </c>
      <c r="J183" s="152">
        <v>173.7</v>
      </c>
      <c r="K183" s="151">
        <v>339</v>
      </c>
      <c r="L183" s="147"/>
    </row>
    <row r="184" spans="1:12" ht="12.75">
      <c r="A184" s="244">
        <v>16</v>
      </c>
      <c r="B184" s="245"/>
      <c r="C184" s="139" t="s">
        <v>90</v>
      </c>
      <c r="D184" s="140" t="s">
        <v>53</v>
      </c>
      <c r="E184" s="157">
        <v>0</v>
      </c>
      <c r="F184" s="141">
        <v>65011</v>
      </c>
      <c r="G184" s="142">
        <v>95</v>
      </c>
      <c r="H184" s="143">
        <v>171.9</v>
      </c>
      <c r="I184" s="141">
        <v>2</v>
      </c>
      <c r="J184" s="144">
        <v>173.9</v>
      </c>
      <c r="K184" s="143"/>
      <c r="L184" s="139"/>
    </row>
    <row r="185" spans="1:12" ht="12.75">
      <c r="A185" s="145">
        <v>3</v>
      </c>
      <c r="B185" s="146" t="s">
        <v>40</v>
      </c>
      <c r="C185" s="147"/>
      <c r="D185" s="148"/>
      <c r="E185" s="156"/>
      <c r="F185" s="149"/>
      <c r="G185" s="150"/>
      <c r="H185" s="151">
        <v>166.3</v>
      </c>
      <c r="I185" s="154">
        <v>2</v>
      </c>
      <c r="J185" s="152">
        <v>168.3</v>
      </c>
      <c r="K185" s="151">
        <v>342.2</v>
      </c>
      <c r="L185" s="147">
        <v>2</v>
      </c>
    </row>
    <row r="186" spans="1:12" ht="12.75">
      <c r="A186" s="244">
        <v>17</v>
      </c>
      <c r="B186" s="245"/>
      <c r="C186" s="139" t="s">
        <v>51</v>
      </c>
      <c r="D186" s="140" t="s">
        <v>15</v>
      </c>
      <c r="E186" s="157">
        <v>0</v>
      </c>
      <c r="F186" s="141">
        <v>46064</v>
      </c>
      <c r="G186" s="142">
        <v>93</v>
      </c>
      <c r="H186" s="143">
        <v>180.9</v>
      </c>
      <c r="I186" s="141">
        <v>12</v>
      </c>
      <c r="J186" s="144">
        <v>192.9</v>
      </c>
      <c r="K186" s="143"/>
      <c r="L186" s="139"/>
    </row>
    <row r="187" spans="1:12" ht="12.75">
      <c r="A187" s="145">
        <v>2</v>
      </c>
      <c r="B187" s="146" t="s">
        <v>29</v>
      </c>
      <c r="C187" s="147"/>
      <c r="D187" s="148"/>
      <c r="E187" s="156"/>
      <c r="F187" s="149"/>
      <c r="G187" s="150"/>
      <c r="H187" s="151">
        <v>178.3</v>
      </c>
      <c r="I187" s="154">
        <v>8</v>
      </c>
      <c r="J187" s="152">
        <v>186.3</v>
      </c>
      <c r="K187" s="151">
        <v>379.2</v>
      </c>
      <c r="L187" s="147">
        <v>1</v>
      </c>
    </row>
    <row r="188" spans="1:12" ht="12.75">
      <c r="A188" s="244">
        <v>18</v>
      </c>
      <c r="B188" s="245"/>
      <c r="C188" s="139" t="s">
        <v>91</v>
      </c>
      <c r="D188" s="140" t="s">
        <v>72</v>
      </c>
      <c r="E188" s="158">
        <v>0</v>
      </c>
      <c r="F188" s="141">
        <v>121022</v>
      </c>
      <c r="G188" s="142">
        <v>96</v>
      </c>
      <c r="H188" s="143">
        <v>202</v>
      </c>
      <c r="I188" s="141">
        <v>6</v>
      </c>
      <c r="J188" s="144">
        <v>208</v>
      </c>
      <c r="K188" s="143"/>
      <c r="L188" s="139"/>
    </row>
    <row r="189" spans="1:12" ht="12.75">
      <c r="A189" s="145">
        <v>4</v>
      </c>
      <c r="B189" s="146" t="s">
        <v>40</v>
      </c>
      <c r="C189" s="147"/>
      <c r="D189" s="148"/>
      <c r="E189" s="156"/>
      <c r="F189" s="149"/>
      <c r="G189" s="150"/>
      <c r="H189" s="151">
        <v>199.7</v>
      </c>
      <c r="I189" s="154">
        <v>2</v>
      </c>
      <c r="J189" s="152">
        <v>201.7</v>
      </c>
      <c r="K189" s="151">
        <v>409.7</v>
      </c>
      <c r="L189" s="147"/>
    </row>
    <row r="190" spans="1:12" ht="12.75">
      <c r="A190" s="244">
        <v>19</v>
      </c>
      <c r="B190" s="245"/>
      <c r="C190" s="139" t="s">
        <v>88</v>
      </c>
      <c r="D190" s="140" t="s">
        <v>53</v>
      </c>
      <c r="E190" s="157">
        <v>0</v>
      </c>
      <c r="F190" s="141">
        <v>65010</v>
      </c>
      <c r="G190" s="142">
        <v>93</v>
      </c>
      <c r="H190" s="143">
        <v>197.5</v>
      </c>
      <c r="I190" s="141">
        <v>12</v>
      </c>
      <c r="J190" s="144">
        <v>209.5</v>
      </c>
      <c r="K190" s="143"/>
      <c r="L190" s="139"/>
    </row>
    <row r="191" spans="1:12" ht="12.75">
      <c r="A191" s="145">
        <v>3</v>
      </c>
      <c r="B191" s="146" t="s">
        <v>29</v>
      </c>
      <c r="C191" s="147"/>
      <c r="D191" s="148"/>
      <c r="E191" s="156"/>
      <c r="F191" s="149"/>
      <c r="G191" s="150"/>
      <c r="H191" s="151">
        <v>209</v>
      </c>
      <c r="I191" s="154">
        <v>8</v>
      </c>
      <c r="J191" s="152">
        <v>217</v>
      </c>
      <c r="K191" s="151">
        <v>426.5</v>
      </c>
      <c r="L191" s="147"/>
    </row>
    <row r="192" spans="1:12" ht="12.75">
      <c r="A192" s="244">
        <v>20</v>
      </c>
      <c r="B192" s="245"/>
      <c r="C192" s="139" t="s">
        <v>92</v>
      </c>
      <c r="D192" s="140" t="s">
        <v>72</v>
      </c>
      <c r="E192" s="157">
        <v>0</v>
      </c>
      <c r="F192" s="141">
        <v>121047</v>
      </c>
      <c r="G192" s="142">
        <v>96</v>
      </c>
      <c r="H192" s="143">
        <v>198.9</v>
      </c>
      <c r="I192" s="141">
        <v>12</v>
      </c>
      <c r="J192" s="144">
        <v>210.9</v>
      </c>
      <c r="K192" s="143"/>
      <c r="L192" s="139"/>
    </row>
    <row r="193" spans="1:12" ht="12.75">
      <c r="A193" s="145">
        <v>5</v>
      </c>
      <c r="B193" s="146" t="s">
        <v>40</v>
      </c>
      <c r="C193" s="147"/>
      <c r="D193" s="148"/>
      <c r="E193" s="156"/>
      <c r="F193" s="149"/>
      <c r="G193" s="150"/>
      <c r="H193" s="151">
        <v>224.9</v>
      </c>
      <c r="I193" s="154">
        <v>14</v>
      </c>
      <c r="J193" s="152">
        <v>238.9</v>
      </c>
      <c r="K193" s="151">
        <v>449.8</v>
      </c>
      <c r="L193" s="147"/>
    </row>
    <row r="194" spans="1:12" ht="12.75">
      <c r="A194" s="244">
        <v>21</v>
      </c>
      <c r="B194" s="245"/>
      <c r="C194" s="139" t="s">
        <v>93</v>
      </c>
      <c r="D194" s="140" t="s">
        <v>46</v>
      </c>
      <c r="E194" s="157">
        <v>0</v>
      </c>
      <c r="F194" s="141">
        <v>59011</v>
      </c>
      <c r="G194" s="142">
        <v>94</v>
      </c>
      <c r="H194" s="143">
        <v>229</v>
      </c>
      <c r="I194" s="141">
        <v>10</v>
      </c>
      <c r="J194" s="144">
        <v>239</v>
      </c>
      <c r="K194" s="143"/>
      <c r="L194" s="139"/>
    </row>
    <row r="195" spans="1:12" ht="12.75">
      <c r="A195" s="145"/>
      <c r="B195" s="146"/>
      <c r="C195" s="147"/>
      <c r="D195" s="148"/>
      <c r="E195" s="156"/>
      <c r="F195" s="149"/>
      <c r="G195" s="150"/>
      <c r="H195" s="151">
        <v>226.4</v>
      </c>
      <c r="I195" s="154">
        <v>54</v>
      </c>
      <c r="J195" s="152">
        <v>280.4</v>
      </c>
      <c r="K195" s="151">
        <v>519.4</v>
      </c>
      <c r="L195" s="147"/>
    </row>
    <row r="196" spans="2:7" ht="26.25" customHeight="1">
      <c r="B196" s="127"/>
      <c r="F196" s="267" t="s">
        <v>0</v>
      </c>
      <c r="G196" s="267"/>
    </row>
    <row r="197" spans="1:12" ht="12.75">
      <c r="A197" s="246" t="s">
        <v>105</v>
      </c>
      <c r="B197" s="247"/>
      <c r="C197" s="129" t="s">
        <v>1</v>
      </c>
      <c r="D197" s="128" t="s">
        <v>5</v>
      </c>
      <c r="E197" s="128" t="s">
        <v>2</v>
      </c>
      <c r="F197" s="128" t="s">
        <v>4</v>
      </c>
      <c r="G197" s="130" t="s">
        <v>3</v>
      </c>
      <c r="H197" s="131" t="s">
        <v>106</v>
      </c>
      <c r="I197" s="128" t="s">
        <v>107</v>
      </c>
      <c r="J197" s="132" t="s">
        <v>108</v>
      </c>
      <c r="K197" s="131" t="s">
        <v>109</v>
      </c>
      <c r="L197" s="133" t="s">
        <v>110</v>
      </c>
    </row>
    <row r="198" spans="1:12" ht="13.5" thickBot="1">
      <c r="A198" s="134"/>
      <c r="B198" s="135"/>
      <c r="C198" s="136"/>
      <c r="D198" s="136"/>
      <c r="E198" s="136"/>
      <c r="F198" s="136"/>
      <c r="G198" s="135"/>
      <c r="H198" s="137" t="s">
        <v>111</v>
      </c>
      <c r="I198" s="136" t="s">
        <v>112</v>
      </c>
      <c r="J198" s="138" t="s">
        <v>113</v>
      </c>
      <c r="K198" s="137" t="s">
        <v>114</v>
      </c>
      <c r="L198" s="136" t="s">
        <v>112</v>
      </c>
    </row>
    <row r="199" spans="1:12" ht="13.5" thickTop="1">
      <c r="A199" s="242">
        <v>1</v>
      </c>
      <c r="B199" s="243"/>
      <c r="C199" s="139" t="s">
        <v>17</v>
      </c>
      <c r="D199" s="140" t="s">
        <v>19</v>
      </c>
      <c r="E199" s="141" t="s">
        <v>18</v>
      </c>
      <c r="F199" s="141">
        <v>43008</v>
      </c>
      <c r="G199" s="142">
        <v>82</v>
      </c>
      <c r="H199" s="143">
        <v>104.6</v>
      </c>
      <c r="I199" s="141">
        <v>0</v>
      </c>
      <c r="J199" s="144">
        <v>104.6</v>
      </c>
      <c r="K199" s="143"/>
      <c r="L199" s="139"/>
    </row>
    <row r="200" spans="1:12" ht="12.75">
      <c r="A200" s="145"/>
      <c r="B200" s="146"/>
      <c r="C200" s="147"/>
      <c r="D200" s="148"/>
      <c r="E200" s="149"/>
      <c r="F200" s="149"/>
      <c r="G200" s="150"/>
      <c r="H200" s="151">
        <v>106.3</v>
      </c>
      <c r="I200" s="149">
        <v>0</v>
      </c>
      <c r="J200" s="152">
        <v>106.3</v>
      </c>
      <c r="K200" s="151">
        <v>210.9</v>
      </c>
      <c r="L200" s="147">
        <v>30</v>
      </c>
    </row>
    <row r="201" spans="1:12" ht="12.75">
      <c r="A201" s="244">
        <v>2</v>
      </c>
      <c r="B201" s="245"/>
      <c r="C201" s="139" t="s">
        <v>9</v>
      </c>
      <c r="D201" s="140" t="s">
        <v>10</v>
      </c>
      <c r="E201" s="141">
        <v>2</v>
      </c>
      <c r="F201" s="141">
        <v>62010</v>
      </c>
      <c r="G201" s="142">
        <v>68</v>
      </c>
      <c r="H201" s="143">
        <v>105.8</v>
      </c>
      <c r="I201" s="141">
        <v>2</v>
      </c>
      <c r="J201" s="144">
        <v>107.8</v>
      </c>
      <c r="K201" s="143"/>
      <c r="L201" s="139"/>
    </row>
    <row r="202" spans="1:12" ht="12.75">
      <c r="A202" s="145">
        <v>1</v>
      </c>
      <c r="B202" s="146" t="s">
        <v>33</v>
      </c>
      <c r="C202" s="147"/>
      <c r="D202" s="148"/>
      <c r="E202" s="149"/>
      <c r="F202" s="149"/>
      <c r="G202" s="150"/>
      <c r="H202" s="151">
        <v>107.5</v>
      </c>
      <c r="I202" s="149">
        <v>0</v>
      </c>
      <c r="J202" s="152">
        <v>107.5</v>
      </c>
      <c r="K202" s="151">
        <v>215.3</v>
      </c>
      <c r="L202" s="147">
        <v>26</v>
      </c>
    </row>
    <row r="203" spans="1:12" ht="12.75">
      <c r="A203" s="244">
        <v>3</v>
      </c>
      <c r="B203" s="245"/>
      <c r="C203" s="139" t="s">
        <v>7</v>
      </c>
      <c r="D203" s="140" t="s">
        <v>8</v>
      </c>
      <c r="E203" s="141">
        <v>2</v>
      </c>
      <c r="F203" s="141">
        <v>60002</v>
      </c>
      <c r="G203" s="142">
        <v>52</v>
      </c>
      <c r="H203" s="143">
        <v>115.2</v>
      </c>
      <c r="I203" s="141">
        <v>2</v>
      </c>
      <c r="J203" s="144">
        <v>117.2</v>
      </c>
      <c r="K203" s="143"/>
      <c r="L203" s="139"/>
    </row>
    <row r="204" spans="1:12" ht="12.75">
      <c r="A204" s="145">
        <v>1</v>
      </c>
      <c r="B204" s="146" t="s">
        <v>6</v>
      </c>
      <c r="C204" s="147"/>
      <c r="D204" s="148"/>
      <c r="E204" s="149"/>
      <c r="F204" s="149"/>
      <c r="G204" s="150"/>
      <c r="H204" s="151">
        <v>116.1</v>
      </c>
      <c r="I204" s="149">
        <v>0</v>
      </c>
      <c r="J204" s="152">
        <v>116.1</v>
      </c>
      <c r="K204" s="151">
        <v>233.3</v>
      </c>
      <c r="L204" s="147">
        <v>22</v>
      </c>
    </row>
    <row r="205" spans="1:12" ht="12.75">
      <c r="A205" s="244">
        <v>4</v>
      </c>
      <c r="B205" s="245"/>
      <c r="C205" s="139" t="s">
        <v>11</v>
      </c>
      <c r="D205" s="140" t="s">
        <v>12</v>
      </c>
      <c r="E205" s="141">
        <v>3</v>
      </c>
      <c r="F205" s="141">
        <v>17008</v>
      </c>
      <c r="G205" s="142">
        <v>51</v>
      </c>
      <c r="H205" s="143">
        <v>124.6</v>
      </c>
      <c r="I205" s="141">
        <v>0</v>
      </c>
      <c r="J205" s="144">
        <v>124.6</v>
      </c>
      <c r="K205" s="143"/>
      <c r="L205" s="139"/>
    </row>
    <row r="206" spans="1:12" ht="12.75">
      <c r="A206" s="145">
        <v>2</v>
      </c>
      <c r="B206" s="146" t="s">
        <v>6</v>
      </c>
      <c r="C206" s="147"/>
      <c r="D206" s="148"/>
      <c r="E206" s="149"/>
      <c r="F206" s="149"/>
      <c r="G206" s="150"/>
      <c r="H206" s="151">
        <v>122.5</v>
      </c>
      <c r="I206" s="149">
        <v>0</v>
      </c>
      <c r="J206" s="152">
        <v>122.5</v>
      </c>
      <c r="K206" s="151">
        <v>247.1</v>
      </c>
      <c r="L206" s="147">
        <v>18</v>
      </c>
    </row>
    <row r="207" spans="1:12" ht="12.75">
      <c r="A207" s="244">
        <v>5</v>
      </c>
      <c r="B207" s="245"/>
      <c r="C207" s="139" t="s">
        <v>28</v>
      </c>
      <c r="D207" s="140" t="s">
        <v>22</v>
      </c>
      <c r="E207" s="141">
        <v>3</v>
      </c>
      <c r="F207" s="141">
        <v>88003</v>
      </c>
      <c r="G207" s="142">
        <v>71</v>
      </c>
      <c r="H207" s="143">
        <v>124.3</v>
      </c>
      <c r="I207" s="141">
        <v>2</v>
      </c>
      <c r="J207" s="144">
        <v>126.3</v>
      </c>
      <c r="K207" s="143"/>
      <c r="L207" s="139"/>
    </row>
    <row r="208" spans="1:12" ht="12.75">
      <c r="A208" s="145">
        <v>2</v>
      </c>
      <c r="B208" s="146" t="s">
        <v>20</v>
      </c>
      <c r="C208" s="147"/>
      <c r="D208" s="148"/>
      <c r="E208" s="149"/>
      <c r="F208" s="149"/>
      <c r="G208" s="150"/>
      <c r="H208" s="151">
        <v>124.2</v>
      </c>
      <c r="I208" s="149">
        <v>0</v>
      </c>
      <c r="J208" s="152">
        <v>124.2</v>
      </c>
      <c r="K208" s="151">
        <v>250.5</v>
      </c>
      <c r="L208" s="147">
        <v>14</v>
      </c>
    </row>
    <row r="209" spans="1:12" ht="12.75">
      <c r="A209" s="244">
        <v>6</v>
      </c>
      <c r="B209" s="245"/>
      <c r="C209" s="139" t="s">
        <v>14</v>
      </c>
      <c r="D209" s="140" t="s">
        <v>15</v>
      </c>
      <c r="E209" s="141">
        <v>2</v>
      </c>
      <c r="F209" s="141">
        <v>46031</v>
      </c>
      <c r="G209" s="142">
        <v>56</v>
      </c>
      <c r="H209" s="143">
        <v>126.4</v>
      </c>
      <c r="I209" s="141">
        <v>0</v>
      </c>
      <c r="J209" s="144">
        <v>126.4</v>
      </c>
      <c r="K209" s="143"/>
      <c r="L209" s="139"/>
    </row>
    <row r="210" spans="1:12" ht="12.75">
      <c r="A210" s="145">
        <v>1</v>
      </c>
      <c r="B210" s="146" t="s">
        <v>13</v>
      </c>
      <c r="C210" s="147"/>
      <c r="D210" s="148"/>
      <c r="E210" s="149"/>
      <c r="F210" s="149"/>
      <c r="G210" s="150"/>
      <c r="H210" s="151">
        <v>124.8</v>
      </c>
      <c r="I210" s="149">
        <v>0</v>
      </c>
      <c r="J210" s="152">
        <v>124.8</v>
      </c>
      <c r="K210" s="151">
        <v>251.2</v>
      </c>
      <c r="L210" s="147">
        <v>10</v>
      </c>
    </row>
    <row r="211" spans="1:12" ht="12.75">
      <c r="A211" s="244">
        <v>7</v>
      </c>
      <c r="B211" s="245"/>
      <c r="C211" s="139" t="s">
        <v>21</v>
      </c>
      <c r="D211" s="140" t="s">
        <v>22</v>
      </c>
      <c r="E211" s="141">
        <v>3</v>
      </c>
      <c r="F211" s="141">
        <v>88007</v>
      </c>
      <c r="G211" s="142">
        <v>60</v>
      </c>
      <c r="H211" s="143">
        <v>125.5</v>
      </c>
      <c r="I211" s="141">
        <v>0</v>
      </c>
      <c r="J211" s="144">
        <v>125.5</v>
      </c>
      <c r="K211" s="143"/>
      <c r="L211" s="139"/>
    </row>
    <row r="212" spans="1:12" ht="12.75">
      <c r="A212" s="145">
        <v>2</v>
      </c>
      <c r="B212" s="146" t="s">
        <v>13</v>
      </c>
      <c r="C212" s="147"/>
      <c r="D212" s="148"/>
      <c r="E212" s="149"/>
      <c r="F212" s="149"/>
      <c r="G212" s="150"/>
      <c r="H212" s="151">
        <v>128.6</v>
      </c>
      <c r="I212" s="149">
        <v>0</v>
      </c>
      <c r="J212" s="152">
        <v>128.6</v>
      </c>
      <c r="K212" s="151">
        <v>254.1</v>
      </c>
      <c r="L212" s="147">
        <v>9</v>
      </c>
    </row>
    <row r="213" spans="1:12" ht="12.75">
      <c r="A213" s="244">
        <v>8</v>
      </c>
      <c r="B213" s="245"/>
      <c r="C213" s="139" t="s">
        <v>23</v>
      </c>
      <c r="D213" s="140" t="s">
        <v>19</v>
      </c>
      <c r="E213" s="141">
        <v>3</v>
      </c>
      <c r="F213" s="141">
        <v>43068</v>
      </c>
      <c r="G213" s="142">
        <v>57</v>
      </c>
      <c r="H213" s="143">
        <v>129.9</v>
      </c>
      <c r="I213" s="141">
        <v>4</v>
      </c>
      <c r="J213" s="144">
        <v>133.9</v>
      </c>
      <c r="K213" s="143"/>
      <c r="L213" s="139"/>
    </row>
    <row r="214" spans="1:12" ht="12.75">
      <c r="A214" s="145">
        <v>3</v>
      </c>
      <c r="B214" s="146" t="s">
        <v>13</v>
      </c>
      <c r="C214" s="147"/>
      <c r="D214" s="148"/>
      <c r="E214" s="149"/>
      <c r="F214" s="149"/>
      <c r="G214" s="150"/>
      <c r="H214" s="151">
        <v>123.6</v>
      </c>
      <c r="I214" s="154">
        <v>0</v>
      </c>
      <c r="J214" s="152">
        <v>123.6</v>
      </c>
      <c r="K214" s="151">
        <v>257.5</v>
      </c>
      <c r="L214" s="147">
        <v>8</v>
      </c>
    </row>
    <row r="215" spans="1:12" ht="12.75">
      <c r="A215" s="244">
        <v>9</v>
      </c>
      <c r="B215" s="245"/>
      <c r="C215" s="139" t="s">
        <v>43</v>
      </c>
      <c r="D215" s="140" t="s">
        <v>44</v>
      </c>
      <c r="E215" s="141">
        <v>3</v>
      </c>
      <c r="F215" s="141">
        <v>53011</v>
      </c>
      <c r="G215" s="142">
        <v>44</v>
      </c>
      <c r="H215" s="143">
        <v>125.5</v>
      </c>
      <c r="I215" s="141">
        <v>6</v>
      </c>
      <c r="J215" s="144">
        <v>131.5</v>
      </c>
      <c r="K215" s="143"/>
      <c r="L215" s="139"/>
    </row>
    <row r="216" spans="1:12" ht="12.75">
      <c r="A216" s="145">
        <v>3</v>
      </c>
      <c r="B216" s="146" t="s">
        <v>6</v>
      </c>
      <c r="C216" s="147"/>
      <c r="D216" s="148"/>
      <c r="E216" s="149"/>
      <c r="F216" s="149"/>
      <c r="G216" s="150"/>
      <c r="H216" s="151">
        <v>122.2</v>
      </c>
      <c r="I216" s="149">
        <v>6</v>
      </c>
      <c r="J216" s="152">
        <v>128.2</v>
      </c>
      <c r="K216" s="151">
        <v>259.7</v>
      </c>
      <c r="L216" s="147">
        <v>7</v>
      </c>
    </row>
    <row r="217" spans="1:12" ht="12.75">
      <c r="A217" s="244">
        <v>10</v>
      </c>
      <c r="B217" s="245"/>
      <c r="C217" s="139" t="s">
        <v>16</v>
      </c>
      <c r="D217" s="140" t="s">
        <v>8</v>
      </c>
      <c r="E217" s="141">
        <v>2</v>
      </c>
      <c r="F217" s="141">
        <v>60029</v>
      </c>
      <c r="G217" s="142">
        <v>80</v>
      </c>
      <c r="H217" s="143">
        <v>99.8</v>
      </c>
      <c r="I217" s="141">
        <v>54</v>
      </c>
      <c r="J217" s="144">
        <v>153.8</v>
      </c>
      <c r="K217" s="143"/>
      <c r="L217" s="139"/>
    </row>
    <row r="218" spans="1:12" ht="12.75">
      <c r="A218" s="145"/>
      <c r="B218" s="146"/>
      <c r="C218" s="147"/>
      <c r="D218" s="148"/>
      <c r="E218" s="149"/>
      <c r="F218" s="149"/>
      <c r="G218" s="150"/>
      <c r="H218" s="151">
        <v>112.7</v>
      </c>
      <c r="I218" s="149">
        <v>0</v>
      </c>
      <c r="J218" s="152">
        <v>112.7</v>
      </c>
      <c r="K218" s="151">
        <v>266.5</v>
      </c>
      <c r="L218" s="147">
        <v>6</v>
      </c>
    </row>
    <row r="219" spans="1:12" ht="12.75">
      <c r="A219" s="244">
        <v>11</v>
      </c>
      <c r="B219" s="245"/>
      <c r="C219" s="139" t="s">
        <v>30</v>
      </c>
      <c r="D219" s="140" t="s">
        <v>8</v>
      </c>
      <c r="E219" s="141">
        <v>3</v>
      </c>
      <c r="F219" s="141">
        <v>60018</v>
      </c>
      <c r="G219" s="142">
        <v>93</v>
      </c>
      <c r="H219" s="143">
        <v>131.5</v>
      </c>
      <c r="I219" s="141">
        <v>6</v>
      </c>
      <c r="J219" s="144">
        <v>137.5</v>
      </c>
      <c r="K219" s="143"/>
      <c r="L219" s="139"/>
    </row>
    <row r="220" spans="1:12" ht="12.75">
      <c r="A220" s="145">
        <v>1</v>
      </c>
      <c r="B220" s="146" t="s">
        <v>29</v>
      </c>
      <c r="C220" s="147"/>
      <c r="D220" s="148"/>
      <c r="E220" s="149"/>
      <c r="F220" s="149"/>
      <c r="G220" s="150"/>
      <c r="H220" s="151">
        <v>134.5</v>
      </c>
      <c r="I220" s="149">
        <v>8</v>
      </c>
      <c r="J220" s="152">
        <v>142.5</v>
      </c>
      <c r="K220" s="151">
        <v>280</v>
      </c>
      <c r="L220" s="147">
        <v>5</v>
      </c>
    </row>
    <row r="221" spans="1:12" ht="12.75">
      <c r="A221" s="244">
        <v>12</v>
      </c>
      <c r="B221" s="245"/>
      <c r="C221" s="139" t="s">
        <v>24</v>
      </c>
      <c r="D221" s="140" t="s">
        <v>25</v>
      </c>
      <c r="E221" s="141">
        <v>3</v>
      </c>
      <c r="F221" s="141">
        <v>13002</v>
      </c>
      <c r="G221" s="142">
        <v>65</v>
      </c>
      <c r="H221" s="143">
        <v>155</v>
      </c>
      <c r="I221" s="141">
        <v>2</v>
      </c>
      <c r="J221" s="144">
        <v>157</v>
      </c>
      <c r="K221" s="143"/>
      <c r="L221" s="139"/>
    </row>
    <row r="222" spans="1:12" ht="12.75">
      <c r="A222" s="145">
        <v>3</v>
      </c>
      <c r="B222" s="146" t="s">
        <v>20</v>
      </c>
      <c r="C222" s="147"/>
      <c r="D222" s="148"/>
      <c r="E222" s="149"/>
      <c r="F222" s="149"/>
      <c r="G222" s="150"/>
      <c r="H222" s="151">
        <v>155.2</v>
      </c>
      <c r="I222" s="149">
        <v>0</v>
      </c>
      <c r="J222" s="152">
        <v>155.2</v>
      </c>
      <c r="K222" s="151">
        <v>312.2</v>
      </c>
      <c r="L222" s="147">
        <v>4</v>
      </c>
    </row>
    <row r="223" spans="1:12" ht="12.75">
      <c r="A223" s="244">
        <v>13</v>
      </c>
      <c r="B223" s="245"/>
      <c r="C223" s="139" t="s">
        <v>45</v>
      </c>
      <c r="D223" s="140" t="s">
        <v>46</v>
      </c>
      <c r="E223" s="141">
        <v>3</v>
      </c>
      <c r="F223" s="141">
        <v>59002</v>
      </c>
      <c r="G223" s="142">
        <v>65</v>
      </c>
      <c r="H223" s="143">
        <v>165.7</v>
      </c>
      <c r="I223" s="141">
        <v>2</v>
      </c>
      <c r="J223" s="144">
        <v>167.7</v>
      </c>
      <c r="K223" s="143"/>
      <c r="L223" s="139"/>
    </row>
    <row r="224" spans="1:12" ht="12.75">
      <c r="A224" s="145">
        <v>4</v>
      </c>
      <c r="B224" s="146" t="s">
        <v>20</v>
      </c>
      <c r="C224" s="147"/>
      <c r="D224" s="148"/>
      <c r="E224" s="149"/>
      <c r="F224" s="149"/>
      <c r="G224" s="150"/>
      <c r="H224" s="151">
        <v>142.9</v>
      </c>
      <c r="I224" s="149">
        <v>8</v>
      </c>
      <c r="J224" s="152">
        <v>150.9</v>
      </c>
      <c r="K224" s="151">
        <v>318.59999999999945</v>
      </c>
      <c r="L224" s="147">
        <v>3</v>
      </c>
    </row>
    <row r="225" spans="1:12" ht="12.75">
      <c r="A225" s="244">
        <v>14</v>
      </c>
      <c r="B225" s="245"/>
      <c r="C225" s="139" t="s">
        <v>34</v>
      </c>
      <c r="D225" s="140" t="s">
        <v>36</v>
      </c>
      <c r="E225" s="141" t="s">
        <v>35</v>
      </c>
      <c r="F225" s="141">
        <v>70056</v>
      </c>
      <c r="G225" s="142">
        <v>63</v>
      </c>
      <c r="H225" s="143">
        <v>154.5</v>
      </c>
      <c r="I225" s="141">
        <v>6</v>
      </c>
      <c r="J225" s="144">
        <v>160.5</v>
      </c>
      <c r="K225" s="143"/>
      <c r="L225" s="139"/>
    </row>
    <row r="226" spans="1:12" ht="12.75">
      <c r="A226" s="145">
        <v>5</v>
      </c>
      <c r="B226" s="146" t="s">
        <v>20</v>
      </c>
      <c r="C226" s="147"/>
      <c r="D226" s="148"/>
      <c r="E226" s="149"/>
      <c r="F226" s="149"/>
      <c r="G226" s="150"/>
      <c r="H226" s="151">
        <v>158.6</v>
      </c>
      <c r="I226" s="149">
        <v>2</v>
      </c>
      <c r="J226" s="152">
        <v>160.6</v>
      </c>
      <c r="K226" s="151">
        <v>321.1</v>
      </c>
      <c r="L226" s="147">
        <v>2</v>
      </c>
    </row>
    <row r="227" spans="1:12" ht="12.75">
      <c r="A227" s="244">
        <v>15</v>
      </c>
      <c r="B227" s="245"/>
      <c r="C227" s="139" t="s">
        <v>26</v>
      </c>
      <c r="D227" s="140" t="s">
        <v>27</v>
      </c>
      <c r="E227" s="141">
        <v>3</v>
      </c>
      <c r="F227" s="141">
        <v>78010</v>
      </c>
      <c r="G227" s="142">
        <v>68</v>
      </c>
      <c r="H227" s="143">
        <v>176.9</v>
      </c>
      <c r="I227" s="141">
        <v>8</v>
      </c>
      <c r="J227" s="144">
        <v>184.9</v>
      </c>
      <c r="K227" s="143"/>
      <c r="L227" s="139"/>
    </row>
    <row r="228" spans="1:12" ht="12.75">
      <c r="A228" s="145">
        <v>6</v>
      </c>
      <c r="B228" s="146" t="s">
        <v>20</v>
      </c>
      <c r="C228" s="147"/>
      <c r="D228" s="148"/>
      <c r="E228" s="149"/>
      <c r="F228" s="149"/>
      <c r="G228" s="150"/>
      <c r="H228" s="151">
        <v>174.1</v>
      </c>
      <c r="I228" s="149">
        <v>4</v>
      </c>
      <c r="J228" s="152">
        <v>178.1</v>
      </c>
      <c r="K228" s="151">
        <v>363</v>
      </c>
      <c r="L228" s="147">
        <v>1</v>
      </c>
    </row>
    <row r="229" spans="1:12" ht="12.75">
      <c r="A229" s="244">
        <v>16</v>
      </c>
      <c r="B229" s="245"/>
      <c r="C229" s="139" t="s">
        <v>38</v>
      </c>
      <c r="D229" s="140" t="s">
        <v>39</v>
      </c>
      <c r="E229" s="141">
        <v>0</v>
      </c>
      <c r="F229" s="141">
        <v>9036</v>
      </c>
      <c r="G229" s="142">
        <v>94</v>
      </c>
      <c r="H229" s="143">
        <v>171.9</v>
      </c>
      <c r="I229" s="141">
        <v>54</v>
      </c>
      <c r="J229" s="144">
        <v>225.9</v>
      </c>
      <c r="K229" s="143"/>
      <c r="L229" s="139"/>
    </row>
    <row r="230" spans="1:12" ht="12.75">
      <c r="A230" s="145">
        <v>2</v>
      </c>
      <c r="B230" s="146" t="s">
        <v>29</v>
      </c>
      <c r="C230" s="147"/>
      <c r="D230" s="148"/>
      <c r="E230" s="149"/>
      <c r="F230" s="149"/>
      <c r="G230" s="150"/>
      <c r="H230" s="151">
        <v>172</v>
      </c>
      <c r="I230" s="154">
        <v>6</v>
      </c>
      <c r="J230" s="152">
        <v>178</v>
      </c>
      <c r="K230" s="151">
        <v>403.9</v>
      </c>
      <c r="L230" s="147"/>
    </row>
    <row r="231" spans="2:11" ht="24" customHeight="1">
      <c r="B231" s="127"/>
      <c r="F231" s="267" t="s">
        <v>49</v>
      </c>
      <c r="G231" s="267"/>
      <c r="K231" s="159"/>
    </row>
    <row r="232" spans="1:12" ht="12.75">
      <c r="A232" s="246" t="s">
        <v>105</v>
      </c>
      <c r="B232" s="247"/>
      <c r="C232" s="129" t="s">
        <v>1</v>
      </c>
      <c r="D232" s="128" t="s">
        <v>5</v>
      </c>
      <c r="E232" s="128" t="s">
        <v>2</v>
      </c>
      <c r="F232" s="128" t="s">
        <v>4</v>
      </c>
      <c r="G232" s="130" t="s">
        <v>3</v>
      </c>
      <c r="H232" s="131" t="s">
        <v>106</v>
      </c>
      <c r="I232" s="128" t="s">
        <v>107</v>
      </c>
      <c r="J232" s="132" t="s">
        <v>108</v>
      </c>
      <c r="K232" s="131" t="s">
        <v>109</v>
      </c>
      <c r="L232" s="133" t="s">
        <v>110</v>
      </c>
    </row>
    <row r="233" spans="1:12" ht="12.75">
      <c r="A233" s="248"/>
      <c r="B233" s="249"/>
      <c r="C233" s="141"/>
      <c r="D233" s="141"/>
      <c r="E233" s="141"/>
      <c r="F233" s="141"/>
      <c r="G233" s="249"/>
      <c r="H233" s="250" t="s">
        <v>111</v>
      </c>
      <c r="I233" s="141" t="s">
        <v>112</v>
      </c>
      <c r="J233" s="251" t="s">
        <v>113</v>
      </c>
      <c r="K233" s="250" t="s">
        <v>114</v>
      </c>
      <c r="L233" s="141" t="s">
        <v>112</v>
      </c>
    </row>
    <row r="234" spans="1:12" ht="12.75">
      <c r="A234" s="252">
        <v>1</v>
      </c>
      <c r="B234" s="253"/>
      <c r="C234" s="265" t="s">
        <v>17</v>
      </c>
      <c r="D234" s="254" t="s">
        <v>19</v>
      </c>
      <c r="E234" s="97">
        <v>2</v>
      </c>
      <c r="F234" s="254">
        <v>43008</v>
      </c>
      <c r="G234" s="97">
        <v>82</v>
      </c>
      <c r="H234" s="255">
        <v>111.3</v>
      </c>
      <c r="I234" s="97">
        <v>4</v>
      </c>
      <c r="J234" s="255">
        <v>115.3</v>
      </c>
      <c r="K234" s="266"/>
      <c r="L234" s="256"/>
    </row>
    <row r="235" spans="1:12" ht="12.75">
      <c r="A235" s="261"/>
      <c r="B235" s="262"/>
      <c r="C235" s="119" t="s">
        <v>50</v>
      </c>
      <c r="D235" s="262" t="s">
        <v>36</v>
      </c>
      <c r="E235" s="121"/>
      <c r="F235" s="262">
        <v>70003</v>
      </c>
      <c r="G235" s="121">
        <v>84</v>
      </c>
      <c r="H235" s="263">
        <v>117.5</v>
      </c>
      <c r="I235" s="121">
        <v>6</v>
      </c>
      <c r="J235" s="263">
        <v>123.5</v>
      </c>
      <c r="K235" s="123">
        <v>238.8</v>
      </c>
      <c r="L235" s="264">
        <v>19</v>
      </c>
    </row>
    <row r="236" spans="1:12" ht="12.75">
      <c r="A236" s="259">
        <v>2</v>
      </c>
      <c r="B236" s="260"/>
      <c r="C236" s="109" t="s">
        <v>64</v>
      </c>
      <c r="D236" s="82" t="s">
        <v>65</v>
      </c>
      <c r="E236" s="112">
        <v>0</v>
      </c>
      <c r="F236" s="82">
        <v>36026</v>
      </c>
      <c r="G236" s="112">
        <v>66</v>
      </c>
      <c r="H236" s="257">
        <v>128.2</v>
      </c>
      <c r="I236" s="112">
        <v>2</v>
      </c>
      <c r="J236" s="257">
        <v>130.2</v>
      </c>
      <c r="K236" s="114"/>
      <c r="L236" s="258"/>
    </row>
    <row r="237" spans="1:12" ht="12.75">
      <c r="A237" s="261">
        <v>1</v>
      </c>
      <c r="B237" s="262" t="s">
        <v>20</v>
      </c>
      <c r="C237" s="119" t="s">
        <v>66</v>
      </c>
      <c r="D237" s="262" t="s">
        <v>67</v>
      </c>
      <c r="E237" s="121"/>
      <c r="F237" s="262">
        <v>43022</v>
      </c>
      <c r="G237" s="121">
        <v>66</v>
      </c>
      <c r="H237" s="263">
        <v>129.9</v>
      </c>
      <c r="I237" s="121">
        <v>2</v>
      </c>
      <c r="J237" s="263">
        <v>131.9</v>
      </c>
      <c r="K237" s="123">
        <v>262.09999999999945</v>
      </c>
      <c r="L237" s="264">
        <v>15</v>
      </c>
    </row>
    <row r="238" spans="1:12" ht="12.75">
      <c r="A238" s="259">
        <v>3</v>
      </c>
      <c r="B238" s="260"/>
      <c r="C238" s="109" t="s">
        <v>11</v>
      </c>
      <c r="D238" s="82" t="s">
        <v>12</v>
      </c>
      <c r="E238" s="112">
        <v>2</v>
      </c>
      <c r="F238" s="82">
        <v>17008</v>
      </c>
      <c r="G238" s="112">
        <v>51</v>
      </c>
      <c r="H238" s="257">
        <v>128.3</v>
      </c>
      <c r="I238" s="112">
        <v>2</v>
      </c>
      <c r="J238" s="257">
        <v>130.3</v>
      </c>
      <c r="K238" s="114"/>
      <c r="L238" s="258"/>
    </row>
    <row r="239" spans="1:12" ht="12.75">
      <c r="A239" s="261">
        <v>1</v>
      </c>
      <c r="B239" s="262" t="s">
        <v>6</v>
      </c>
      <c r="C239" s="119" t="s">
        <v>43</v>
      </c>
      <c r="D239" s="262" t="s">
        <v>44</v>
      </c>
      <c r="E239" s="121"/>
      <c r="F239" s="262">
        <v>53011</v>
      </c>
      <c r="G239" s="121">
        <v>44</v>
      </c>
      <c r="H239" s="263">
        <v>134</v>
      </c>
      <c r="I239" s="121">
        <v>4</v>
      </c>
      <c r="J239" s="263">
        <v>138</v>
      </c>
      <c r="K239" s="123">
        <v>268.3</v>
      </c>
      <c r="L239" s="264">
        <v>11</v>
      </c>
    </row>
    <row r="240" spans="1:12" ht="12.75">
      <c r="A240" s="259">
        <v>4</v>
      </c>
      <c r="B240" s="260"/>
      <c r="C240" s="109" t="s">
        <v>47</v>
      </c>
      <c r="D240" s="82" t="s">
        <v>12</v>
      </c>
      <c r="E240" s="112">
        <v>2</v>
      </c>
      <c r="F240" s="82">
        <v>17025</v>
      </c>
      <c r="G240" s="112">
        <v>69</v>
      </c>
      <c r="H240" s="257">
        <v>135.4</v>
      </c>
      <c r="I240" s="112">
        <v>6</v>
      </c>
      <c r="J240" s="257">
        <v>141.4</v>
      </c>
      <c r="K240" s="114"/>
      <c r="L240" s="258"/>
    </row>
    <row r="241" spans="1:12" ht="12.75">
      <c r="A241" s="261">
        <v>2</v>
      </c>
      <c r="B241" s="262" t="s">
        <v>33</v>
      </c>
      <c r="C241" s="119" t="s">
        <v>48</v>
      </c>
      <c r="D241" s="262" t="s">
        <v>12</v>
      </c>
      <c r="E241" s="121"/>
      <c r="F241" s="262">
        <v>17020</v>
      </c>
      <c r="G241" s="121">
        <v>55</v>
      </c>
      <c r="H241" s="263">
        <v>135.4</v>
      </c>
      <c r="I241" s="121">
        <v>4</v>
      </c>
      <c r="J241" s="263">
        <v>139.4</v>
      </c>
      <c r="K241" s="123">
        <v>280.7999999999993</v>
      </c>
      <c r="L241" s="264">
        <v>7</v>
      </c>
    </row>
    <row r="242" spans="1:12" ht="12.75">
      <c r="A242" s="259">
        <v>5</v>
      </c>
      <c r="B242" s="260"/>
      <c r="C242" s="109" t="s">
        <v>61</v>
      </c>
      <c r="D242" s="82" t="s">
        <v>62</v>
      </c>
      <c r="E242" s="112">
        <v>0</v>
      </c>
      <c r="F242" s="82">
        <v>42027</v>
      </c>
      <c r="G242" s="112">
        <v>95</v>
      </c>
      <c r="H242" s="257">
        <v>160.2</v>
      </c>
      <c r="I242" s="112">
        <v>6</v>
      </c>
      <c r="J242" s="257">
        <v>166.2</v>
      </c>
      <c r="K242" s="114"/>
      <c r="L242" s="258"/>
    </row>
    <row r="243" spans="1:12" ht="12.75">
      <c r="A243" s="261">
        <v>1</v>
      </c>
      <c r="B243" s="262" t="s">
        <v>60</v>
      </c>
      <c r="C243" s="119" t="s">
        <v>63</v>
      </c>
      <c r="D243" s="262" t="s">
        <v>62</v>
      </c>
      <c r="E243" s="121"/>
      <c r="F243" s="262">
        <v>42026</v>
      </c>
      <c r="G243" s="121">
        <v>91</v>
      </c>
      <c r="H243" s="263">
        <v>153.6</v>
      </c>
      <c r="I243" s="121">
        <v>4</v>
      </c>
      <c r="J243" s="263">
        <v>157.6</v>
      </c>
      <c r="K243" s="123">
        <v>323.8</v>
      </c>
      <c r="L243" s="264">
        <v>3</v>
      </c>
    </row>
    <row r="244" spans="1:12" ht="12.75">
      <c r="A244" s="259">
        <v>6</v>
      </c>
      <c r="B244" s="260"/>
      <c r="C244" s="109" t="s">
        <v>14</v>
      </c>
      <c r="D244" s="82" t="s">
        <v>15</v>
      </c>
      <c r="E244" s="112">
        <v>2</v>
      </c>
      <c r="F244" s="82">
        <v>46031</v>
      </c>
      <c r="G244" s="112">
        <v>56</v>
      </c>
      <c r="H244" s="257">
        <v>153.4</v>
      </c>
      <c r="I244" s="112">
        <v>8</v>
      </c>
      <c r="J244" s="257">
        <v>161.4</v>
      </c>
      <c r="K244" s="114"/>
      <c r="L244" s="258"/>
    </row>
    <row r="245" spans="1:12" ht="12.75">
      <c r="A245" s="261"/>
      <c r="B245" s="262"/>
      <c r="C245" s="119" t="s">
        <v>51</v>
      </c>
      <c r="D245" s="262" t="s">
        <v>15</v>
      </c>
      <c r="E245" s="121"/>
      <c r="F245" s="262">
        <v>46064</v>
      </c>
      <c r="G245" s="121">
        <v>93</v>
      </c>
      <c r="H245" s="263">
        <v>156</v>
      </c>
      <c r="I245" s="121">
        <v>10</v>
      </c>
      <c r="J245" s="263">
        <v>166</v>
      </c>
      <c r="K245" s="123">
        <v>327.4</v>
      </c>
      <c r="L245" s="264">
        <v>2</v>
      </c>
    </row>
    <row r="246" spans="1:12" ht="12.75">
      <c r="A246" s="259">
        <v>7</v>
      </c>
      <c r="B246" s="260"/>
      <c r="C246" s="109" t="s">
        <v>52</v>
      </c>
      <c r="D246" s="82" t="s">
        <v>53</v>
      </c>
      <c r="E246" s="112">
        <v>3</v>
      </c>
      <c r="F246" s="82">
        <v>65026</v>
      </c>
      <c r="G246" s="112">
        <v>78</v>
      </c>
      <c r="H246" s="257">
        <v>158.7</v>
      </c>
      <c r="I246" s="112">
        <v>14</v>
      </c>
      <c r="J246" s="257">
        <v>172.7</v>
      </c>
      <c r="K246" s="114"/>
      <c r="L246" s="258"/>
    </row>
    <row r="247" spans="1:12" ht="12.75">
      <c r="A247" s="261"/>
      <c r="B247" s="262"/>
      <c r="C247" s="119" t="s">
        <v>54</v>
      </c>
      <c r="D247" s="262" t="s">
        <v>53</v>
      </c>
      <c r="E247" s="121"/>
      <c r="F247" s="262">
        <v>65025</v>
      </c>
      <c r="G247" s="121">
        <v>55</v>
      </c>
      <c r="H247" s="263">
        <v>149.9</v>
      </c>
      <c r="I247" s="121">
        <v>10</v>
      </c>
      <c r="J247" s="263">
        <v>159.9</v>
      </c>
      <c r="K247" s="123">
        <v>332.59999999999945</v>
      </c>
      <c r="L247" s="264">
        <v>1</v>
      </c>
    </row>
    <row r="248" spans="1:12" ht="12.75">
      <c r="A248" s="259">
        <v>8</v>
      </c>
      <c r="B248" s="260"/>
      <c r="C248" s="109" t="s">
        <v>55</v>
      </c>
      <c r="D248" s="82" t="s">
        <v>56</v>
      </c>
      <c r="E248" s="112">
        <v>3</v>
      </c>
      <c r="F248" s="82">
        <v>64021</v>
      </c>
      <c r="G248" s="112">
        <v>93</v>
      </c>
      <c r="H248" s="257">
        <v>153.6</v>
      </c>
      <c r="I248" s="112">
        <v>12</v>
      </c>
      <c r="J248" s="257">
        <v>165.6</v>
      </c>
      <c r="K248" s="114"/>
      <c r="L248" s="258"/>
    </row>
    <row r="249" spans="1:12" ht="12.75">
      <c r="A249" s="261">
        <v>1</v>
      </c>
      <c r="B249" s="262" t="s">
        <v>29</v>
      </c>
      <c r="C249" s="119" t="s">
        <v>57</v>
      </c>
      <c r="D249" s="262" t="s">
        <v>56</v>
      </c>
      <c r="E249" s="121"/>
      <c r="F249" s="262">
        <v>64038</v>
      </c>
      <c r="G249" s="121">
        <v>93</v>
      </c>
      <c r="H249" s="263">
        <v>180</v>
      </c>
      <c r="I249" s="121">
        <v>12</v>
      </c>
      <c r="J249" s="263">
        <v>192</v>
      </c>
      <c r="K249" s="123">
        <v>357.6</v>
      </c>
      <c r="L249" s="264"/>
    </row>
  </sheetData>
  <mergeCells count="54">
    <mergeCell ref="A248:B248"/>
    <mergeCell ref="F196:G196"/>
    <mergeCell ref="F151:G151"/>
    <mergeCell ref="F231:G231"/>
    <mergeCell ref="A240:B240"/>
    <mergeCell ref="A242:B242"/>
    <mergeCell ref="A244:B244"/>
    <mergeCell ref="A246:B246"/>
    <mergeCell ref="A232:B232"/>
    <mergeCell ref="A234:B234"/>
    <mergeCell ref="A236:B236"/>
    <mergeCell ref="A238:B238"/>
    <mergeCell ref="A219:B219"/>
    <mergeCell ref="A229:B229"/>
    <mergeCell ref="A227:B227"/>
    <mergeCell ref="A225:B225"/>
    <mergeCell ref="A223:B223"/>
    <mergeCell ref="A221:B221"/>
    <mergeCell ref="A211:B211"/>
    <mergeCell ref="A213:B213"/>
    <mergeCell ref="A215:B215"/>
    <mergeCell ref="A217:B217"/>
    <mergeCell ref="A203:B203"/>
    <mergeCell ref="A205:B205"/>
    <mergeCell ref="A207:B207"/>
    <mergeCell ref="A209:B209"/>
    <mergeCell ref="A194:B194"/>
    <mergeCell ref="A197:B197"/>
    <mergeCell ref="A199:B199"/>
    <mergeCell ref="A201:B201"/>
    <mergeCell ref="A186:B186"/>
    <mergeCell ref="A188:B188"/>
    <mergeCell ref="A190:B190"/>
    <mergeCell ref="A192:B192"/>
    <mergeCell ref="A178:B178"/>
    <mergeCell ref="A180:B180"/>
    <mergeCell ref="A182:B182"/>
    <mergeCell ref="A184:B184"/>
    <mergeCell ref="A170:B170"/>
    <mergeCell ref="A172:B172"/>
    <mergeCell ref="A174:B174"/>
    <mergeCell ref="A176:B176"/>
    <mergeCell ref="A162:B162"/>
    <mergeCell ref="A164:B164"/>
    <mergeCell ref="A166:B166"/>
    <mergeCell ref="A168:B168"/>
    <mergeCell ref="A154:B154"/>
    <mergeCell ref="A156:B156"/>
    <mergeCell ref="A158:B158"/>
    <mergeCell ref="A160:B160"/>
    <mergeCell ref="A63:B63"/>
    <mergeCell ref="E4:H4"/>
    <mergeCell ref="E2:H2"/>
    <mergeCell ref="A152:B152"/>
  </mergeCells>
  <printOptions/>
  <pageMargins left="0.2755905511811024" right="0.2362204724409449" top="0.8267716535433072" bottom="0.5511811023622047" header="0.5118110236220472" footer="0.5118110236220472"/>
  <pageSetup horizontalDpi="300" verticalDpi="300" orientation="portrait" paperSize="9" r:id="rId1"/>
  <headerFooter alignWithMargins="0">
    <oddHeader>&amp;LTJ Klub Kanoistiky Železný Brod&amp;CZávod č.41&amp;Rneděle 6.5.2007</oddHeader>
  </headerFooter>
  <rowBreaks count="3" manualBreakCount="3">
    <brk id="50" max="255" man="1"/>
    <brk id="150" max="255" man="1"/>
    <brk id="1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workbookViewId="0" topLeftCell="A1">
      <selection activeCell="K9" sqref="K9"/>
    </sheetView>
  </sheetViews>
  <sheetFormatPr defaultColWidth="9.00390625" defaultRowHeight="12.75"/>
  <cols>
    <col min="1" max="1" width="3.375" style="160" customWidth="1"/>
    <col min="2" max="2" width="3.75390625" style="160" customWidth="1"/>
    <col min="3" max="3" width="24.375" style="161" customWidth="1"/>
    <col min="4" max="4" width="13.875" style="160" customWidth="1"/>
    <col min="5" max="5" width="5.375" style="160" customWidth="1"/>
    <col min="6" max="6" width="6.875" style="160" customWidth="1"/>
    <col min="7" max="7" width="5.875" style="160" customWidth="1"/>
    <col min="8" max="8" width="8.00390625" style="166" customWidth="1"/>
    <col min="9" max="9" width="5.00390625" style="160" customWidth="1"/>
    <col min="10" max="10" width="8.25390625" style="166" customWidth="1"/>
    <col min="11" max="11" width="7.625" style="166" customWidth="1"/>
    <col min="12" max="16384" width="9.125" style="161" customWidth="1"/>
  </cols>
  <sheetData>
    <row r="1" spans="4:11" ht="23.25">
      <c r="D1" s="207" t="s">
        <v>116</v>
      </c>
      <c r="E1" s="207"/>
      <c r="F1" s="207"/>
      <c r="G1" s="207"/>
      <c r="H1" s="207"/>
      <c r="I1" s="207"/>
      <c r="J1" s="207"/>
      <c r="K1" s="162"/>
    </row>
    <row r="2" spans="1:10" ht="13.5" customHeight="1">
      <c r="A2" s="163" t="s">
        <v>100</v>
      </c>
      <c r="D2" s="164"/>
      <c r="E2" s="165"/>
      <c r="J2" s="167" t="s">
        <v>101</v>
      </c>
    </row>
    <row r="3" spans="1:11" ht="19.5" customHeight="1">
      <c r="A3" s="163" t="s">
        <v>102</v>
      </c>
      <c r="D3" s="208" t="s">
        <v>103</v>
      </c>
      <c r="E3" s="208"/>
      <c r="F3" s="208"/>
      <c r="G3" s="208"/>
      <c r="H3" s="208"/>
      <c r="I3" s="208"/>
      <c r="J3" s="208"/>
      <c r="K3" s="166" t="s">
        <v>115</v>
      </c>
    </row>
    <row r="4" spans="2:7" ht="30.75" customHeight="1">
      <c r="B4" s="168"/>
      <c r="G4" s="168" t="s">
        <v>119</v>
      </c>
    </row>
    <row r="5" spans="1:11" ht="16.5" customHeight="1">
      <c r="A5" s="206" t="s">
        <v>105</v>
      </c>
      <c r="B5" s="206"/>
      <c r="C5" s="170" t="s">
        <v>1</v>
      </c>
      <c r="D5" s="169" t="s">
        <v>5</v>
      </c>
      <c r="E5" s="169" t="s">
        <v>2</v>
      </c>
      <c r="F5" s="169" t="s">
        <v>4</v>
      </c>
      <c r="G5" s="171" t="s">
        <v>3</v>
      </c>
      <c r="H5" s="172" t="s">
        <v>106</v>
      </c>
      <c r="I5" s="169" t="s">
        <v>107</v>
      </c>
      <c r="J5" s="173" t="s">
        <v>108</v>
      </c>
      <c r="K5" s="172" t="s">
        <v>109</v>
      </c>
    </row>
    <row r="6" spans="1:11" s="160" customFormat="1" ht="16.5" customHeight="1" thickBot="1">
      <c r="A6" s="174"/>
      <c r="B6" s="175"/>
      <c r="C6" s="176"/>
      <c r="D6" s="176"/>
      <c r="E6" s="176"/>
      <c r="F6" s="176"/>
      <c r="G6" s="175"/>
      <c r="H6" s="177" t="s">
        <v>111</v>
      </c>
      <c r="I6" s="176" t="s">
        <v>112</v>
      </c>
      <c r="J6" s="178" t="s">
        <v>113</v>
      </c>
      <c r="K6" s="177" t="s">
        <v>114</v>
      </c>
    </row>
    <row r="7" spans="1:11" s="160" customFormat="1" ht="16.5" customHeight="1" thickTop="1">
      <c r="A7" s="205">
        <f>'[3]počtářC1'!W4</f>
        <v>1</v>
      </c>
      <c r="B7" s="205"/>
      <c r="C7" s="179" t="str">
        <f>'[3]počtářC1'!B4</f>
        <v>Šedivý ,Šrámek, Lhota</v>
      </c>
      <c r="D7" s="180" t="str">
        <f>'[3]počtářC1'!F4</f>
        <v>Ž Brod</v>
      </c>
      <c r="E7" s="181">
        <f>'[3]počtářC1'!C4</f>
        <v>0</v>
      </c>
      <c r="F7" s="181">
        <f>'[3]počtářC1'!E4</f>
        <v>0</v>
      </c>
      <c r="G7" s="182">
        <f>'[3]počtářC1'!D4</f>
        <v>0</v>
      </c>
      <c r="H7" s="183">
        <f>'[3]počtářC1'!N4</f>
        <v>107.60000000000036</v>
      </c>
      <c r="I7" s="181">
        <f>'[3]počtářC1'!O4</f>
        <v>0</v>
      </c>
      <c r="J7" s="184">
        <f>'[3]počtářC1'!P4</f>
        <v>107.60000000000036</v>
      </c>
      <c r="K7" s="183"/>
    </row>
    <row r="8" spans="1:11" s="160" customFormat="1" ht="16.5" customHeight="1">
      <c r="A8" s="185">
        <f>'[3]počtářC1'!X4</f>
        <v>0</v>
      </c>
      <c r="B8" s="186">
        <f>'[3]počtářC1'!A4</f>
        <v>0</v>
      </c>
      <c r="C8" s="187"/>
      <c r="D8" s="188"/>
      <c r="E8" s="189"/>
      <c r="F8" s="189"/>
      <c r="G8" s="190"/>
      <c r="H8" s="191">
        <f>'[3]počtářC1'!S4</f>
        <v>105.5</v>
      </c>
      <c r="I8" s="192">
        <f>'[3]počtářC1'!T4</f>
        <v>0</v>
      </c>
      <c r="J8" s="193">
        <f>'[3]počtářC1'!U4</f>
        <v>105.5</v>
      </c>
      <c r="K8" s="191">
        <f>'[3]počtářC1'!V4</f>
        <v>213.10000000000036</v>
      </c>
    </row>
    <row r="9" spans="1:11" ht="13.5" customHeight="1">
      <c r="A9" s="205">
        <f>'[3]počtářC1'!W5</f>
        <v>2</v>
      </c>
      <c r="B9" s="205"/>
      <c r="C9" s="179" t="str">
        <f>'[3]počtářC1'!B5</f>
        <v>Galuška, Bouzek Bouzek</v>
      </c>
      <c r="D9" s="180" t="str">
        <f>'[3]počtářC1'!F5</f>
        <v>Sušice</v>
      </c>
      <c r="E9" s="181">
        <f>'[3]počtářC1'!C5</f>
        <v>0</v>
      </c>
      <c r="F9" s="181">
        <f>'[3]počtářC1'!E5</f>
        <v>0</v>
      </c>
      <c r="G9" s="182">
        <f>'[3]počtářC1'!D5</f>
        <v>0</v>
      </c>
      <c r="H9" s="183">
        <f>'[3]počtářC1'!N5</f>
        <v>109.69999999999982</v>
      </c>
      <c r="I9" s="181">
        <f>'[3]počtářC1'!O5</f>
        <v>0</v>
      </c>
      <c r="J9" s="184">
        <f>'[3]počtářC1'!P5</f>
        <v>109.69999999999982</v>
      </c>
      <c r="K9" s="183"/>
    </row>
    <row r="10" spans="1:11" ht="13.5" customHeight="1">
      <c r="A10" s="185">
        <f>'[3]počtářC1'!X5</f>
        <v>0</v>
      </c>
      <c r="B10" s="186">
        <f>'[3]počtářC1'!A5</f>
        <v>0</v>
      </c>
      <c r="C10" s="187"/>
      <c r="D10" s="188"/>
      <c r="E10" s="189"/>
      <c r="F10" s="189"/>
      <c r="G10" s="190"/>
      <c r="H10" s="191">
        <f>'[3]počtářC1'!S5</f>
        <v>110.10000000000036</v>
      </c>
      <c r="I10" s="189">
        <f>'[3]počtářC1'!T5</f>
        <v>4</v>
      </c>
      <c r="J10" s="193">
        <f>'[3]počtářC1'!U5</f>
        <v>114.10000000000036</v>
      </c>
      <c r="K10" s="191">
        <f>'[3]počtářC1'!V5</f>
        <v>223.80000000000018</v>
      </c>
    </row>
    <row r="11" spans="1:11" ht="13.5" customHeight="1">
      <c r="A11" s="205">
        <f>'[3]počtářC1'!W6</f>
        <v>3</v>
      </c>
      <c r="B11" s="205"/>
      <c r="C11" s="179" t="str">
        <f>'[3]počtářC1'!B6</f>
        <v>Seleznev, Zhulidov, Romashkin</v>
      </c>
      <c r="D11" s="180" t="str">
        <f>'[3]počtářC1'!F6</f>
        <v>Moskva</v>
      </c>
      <c r="E11" s="181">
        <f>'[3]počtářC1'!C6</f>
        <v>0</v>
      </c>
      <c r="F11" s="181">
        <f>'[3]počtářC1'!E6</f>
        <v>0</v>
      </c>
      <c r="G11" s="182">
        <f>'[3]počtářC1'!D6</f>
        <v>0</v>
      </c>
      <c r="H11" s="183">
        <f>'[3]počtářC1'!N6</f>
        <v>115</v>
      </c>
      <c r="I11" s="181">
        <f>'[3]počtářC1'!O6</f>
        <v>4</v>
      </c>
      <c r="J11" s="184">
        <f>'[3]počtářC1'!P6</f>
        <v>119</v>
      </c>
      <c r="K11" s="183"/>
    </row>
    <row r="12" spans="1:11" ht="13.5" customHeight="1">
      <c r="A12" s="185">
        <f>'[3]počtářC1'!X6</f>
        <v>0</v>
      </c>
      <c r="B12" s="186">
        <f>'[3]počtářC1'!A6</f>
        <v>0</v>
      </c>
      <c r="C12" s="187"/>
      <c r="D12" s="188"/>
      <c r="E12" s="189"/>
      <c r="F12" s="189"/>
      <c r="G12" s="190"/>
      <c r="H12" s="191">
        <f>'[3]počtářC1'!S6</f>
        <v>113.70000000000073</v>
      </c>
      <c r="I12" s="189">
        <f>'[3]počtářC1'!T6</f>
        <v>2</v>
      </c>
      <c r="J12" s="193">
        <f>'[3]počtářC1'!U6</f>
        <v>115.70000000000073</v>
      </c>
      <c r="K12" s="191">
        <f>'[3]počtářC1'!V6</f>
        <v>234.70000000000073</v>
      </c>
    </row>
    <row r="13" spans="1:11" ht="13.5" customHeight="1">
      <c r="A13" s="205">
        <f>'[3]počtářC1'!W7</f>
        <v>4</v>
      </c>
      <c r="B13" s="205"/>
      <c r="C13" s="179" t="str">
        <f>'[3]počtářC1'!B7</f>
        <v>Novák, Galušková, Šrámek</v>
      </c>
      <c r="D13" s="180" t="str">
        <f>'[3]počtářC1'!F7</f>
        <v>Sušice</v>
      </c>
      <c r="E13" s="181">
        <f>'[3]počtářC1'!C7</f>
        <v>0</v>
      </c>
      <c r="F13" s="181">
        <f>'[3]počtářC1'!E7</f>
        <v>0</v>
      </c>
      <c r="G13" s="182">
        <f>'[3]počtářC1'!D7</f>
        <v>0</v>
      </c>
      <c r="H13" s="183">
        <f>'[3]počtářC1'!N7</f>
        <v>119.89999999999964</v>
      </c>
      <c r="I13" s="181">
        <f>'[3]počtářC1'!O7</f>
        <v>4</v>
      </c>
      <c r="J13" s="184">
        <f>'[3]počtářC1'!P7</f>
        <v>123.89999999999964</v>
      </c>
      <c r="K13" s="183"/>
    </row>
    <row r="14" spans="1:11" ht="13.5" customHeight="1">
      <c r="A14" s="185">
        <f>'[3]počtářC1'!X7</f>
        <v>0</v>
      </c>
      <c r="B14" s="186" t="str">
        <f>'[3]počtářC1'!A7</f>
        <v>žs</v>
      </c>
      <c r="C14" s="187"/>
      <c r="D14" s="188"/>
      <c r="E14" s="189"/>
      <c r="F14" s="189"/>
      <c r="G14" s="190"/>
      <c r="H14" s="191">
        <f>'[3]počtářC1'!S7</f>
        <v>121.29999999999927</v>
      </c>
      <c r="I14" s="189">
        <f>'[3]počtářC1'!T7</f>
        <v>2</v>
      </c>
      <c r="J14" s="193">
        <f>'[3]počtářC1'!U7</f>
        <v>123.29999999999927</v>
      </c>
      <c r="K14" s="191">
        <f>'[3]počtářC1'!V7</f>
        <v>247.1999999999989</v>
      </c>
    </row>
    <row r="15" spans="1:11" ht="13.5" customHeight="1">
      <c r="A15" s="205">
        <f>'[3]počtářC1'!W8</f>
        <v>5</v>
      </c>
      <c r="B15" s="205"/>
      <c r="C15" s="179" t="str">
        <f>'[3]počtářC1'!B8</f>
        <v>Brychcí, Musil Puškarčuk</v>
      </c>
      <c r="D15" s="180" t="str">
        <f>'[3]počtářC1'!F8</f>
        <v>Ž Brod</v>
      </c>
      <c r="E15" s="181">
        <f>'[3]počtářC1'!C8</f>
        <v>0</v>
      </c>
      <c r="F15" s="181">
        <f>'[3]počtářC1'!E8</f>
        <v>0</v>
      </c>
      <c r="G15" s="182">
        <f>'[3]počtářC1'!D8</f>
        <v>0</v>
      </c>
      <c r="H15" s="183">
        <f>'[3]počtářC1'!N8</f>
        <v>119.39999999999964</v>
      </c>
      <c r="I15" s="181">
        <f>'[3]počtářC1'!O8</f>
        <v>8</v>
      </c>
      <c r="J15" s="184">
        <f>'[3]počtářC1'!P8</f>
        <v>127.39999999999964</v>
      </c>
      <c r="K15" s="183"/>
    </row>
    <row r="16" spans="1:11" ht="13.5" customHeight="1">
      <c r="A16" s="185">
        <f>'[3]počtářC1'!X8</f>
        <v>1</v>
      </c>
      <c r="B16" s="186" t="str">
        <f>'[3]počtářC1'!A8</f>
        <v>ds</v>
      </c>
      <c r="C16" s="187"/>
      <c r="D16" s="188"/>
      <c r="E16" s="189"/>
      <c r="F16" s="189"/>
      <c r="G16" s="190"/>
      <c r="H16" s="191">
        <f>'[3]počtářC1'!S8</f>
        <v>118.20000000000073</v>
      </c>
      <c r="I16" s="189">
        <f>'[3]počtářC1'!T8</f>
        <v>8</v>
      </c>
      <c r="J16" s="193">
        <f>'[3]počtářC1'!U8</f>
        <v>126.20000000000073</v>
      </c>
      <c r="K16" s="191">
        <f>'[3]počtářC1'!V8</f>
        <v>253.60000000000036</v>
      </c>
    </row>
    <row r="17" spans="1:11" ht="13.5" customHeight="1">
      <c r="A17" s="205">
        <f>'[3]počtářC1'!W9</f>
        <v>6</v>
      </c>
      <c r="B17" s="205"/>
      <c r="C17" s="179" t="str">
        <f>'[3]počtářC1'!B9</f>
        <v>Abrahám T, Veškrna, Kyncl</v>
      </c>
      <c r="D17" s="180" t="str">
        <f>'[3]počtářC1'!F9</f>
        <v>Benátky</v>
      </c>
      <c r="E17" s="181">
        <f>'[3]počtářC1'!C9</f>
        <v>0</v>
      </c>
      <c r="F17" s="181">
        <f>'[3]počtářC1'!E9</f>
        <v>0</v>
      </c>
      <c r="G17" s="182">
        <f>'[3]počtářC1'!D9</f>
        <v>0</v>
      </c>
      <c r="H17" s="183">
        <f>'[3]počtářC1'!N9</f>
        <v>126.10000000000036</v>
      </c>
      <c r="I17" s="181">
        <f>'[3]počtářC1'!O9</f>
        <v>2</v>
      </c>
      <c r="J17" s="184">
        <f>'[3]počtářC1'!P9</f>
        <v>128.10000000000036</v>
      </c>
      <c r="K17" s="183"/>
    </row>
    <row r="18" spans="1:11" ht="13.5" customHeight="1">
      <c r="A18" s="185">
        <f>'[3]počtářC1'!X9</f>
        <v>0</v>
      </c>
      <c r="B18" s="186" t="str">
        <f>'[3]počtářC1'!A9</f>
        <v>dm</v>
      </c>
      <c r="C18" s="187"/>
      <c r="D18" s="188"/>
      <c r="E18" s="189"/>
      <c r="F18" s="189"/>
      <c r="G18" s="190">
        <f>'[3]počtářC1'!H9</f>
        <v>0</v>
      </c>
      <c r="H18" s="191">
        <f>'[3]počtářC1'!S9</f>
        <v>125.79999999999927</v>
      </c>
      <c r="I18" s="189">
        <f>'[3]počtářC1'!T9</f>
        <v>4</v>
      </c>
      <c r="J18" s="193">
        <f>'[3]počtářC1'!U9</f>
        <v>129.79999999999927</v>
      </c>
      <c r="K18" s="191">
        <f>'[3]počtářC1'!V9</f>
        <v>257.89999999999964</v>
      </c>
    </row>
    <row r="19" spans="1:11" ht="13.5" customHeight="1">
      <c r="A19" s="205">
        <v>7</v>
      </c>
      <c r="B19" s="205"/>
      <c r="C19" s="179" t="str">
        <f>'[3]počtářC1'!B11</f>
        <v>Bahenský Fiala, Binčík</v>
      </c>
      <c r="D19" s="180" t="str">
        <f>'[3]počtářC1'!F11</f>
        <v>Opava</v>
      </c>
      <c r="E19" s="181">
        <f>'[3]počtářC1'!C11</f>
        <v>0</v>
      </c>
      <c r="F19" s="181">
        <f>'[3]počtářC1'!E11</f>
        <v>0</v>
      </c>
      <c r="G19" s="182">
        <f>'[3]počtářC1'!D11</f>
        <v>0</v>
      </c>
      <c r="H19" s="183">
        <f>'[3]počtářC1'!N11</f>
        <v>128.19999999999982</v>
      </c>
      <c r="I19" s="181">
        <f>'[3]počtářC1'!O11</f>
        <v>4</v>
      </c>
      <c r="J19" s="184">
        <f>'[3]počtářC1'!P11</f>
        <v>132.19999999999982</v>
      </c>
      <c r="K19" s="183"/>
    </row>
    <row r="20" spans="1:11" ht="13.5" customHeight="1">
      <c r="A20" s="185">
        <f>'[3]počtářC1'!X11</f>
        <v>0</v>
      </c>
      <c r="B20" s="186" t="str">
        <f>'[3]počtářC1'!A11</f>
        <v>žs</v>
      </c>
      <c r="C20" s="187"/>
      <c r="D20" s="188"/>
      <c r="E20" s="189"/>
      <c r="F20" s="189"/>
      <c r="G20" s="190">
        <f>'[3]počtářC1'!H11</f>
        <v>0</v>
      </c>
      <c r="H20" s="191">
        <f>'[3]počtářC1'!S11</f>
        <v>119.70000000000073</v>
      </c>
      <c r="I20" s="189">
        <f>'[3]počtářC1'!T11</f>
        <v>8</v>
      </c>
      <c r="J20" s="193">
        <f>'[3]počtářC1'!U11</f>
        <v>127.70000000000073</v>
      </c>
      <c r="K20" s="191">
        <f>'[3]počtářC1'!V11</f>
        <v>259.90000000000055</v>
      </c>
    </row>
    <row r="21" spans="1:11" ht="13.5" customHeight="1">
      <c r="A21" s="205">
        <v>8</v>
      </c>
      <c r="B21" s="205"/>
      <c r="C21" s="179" t="str">
        <f>'[3]počtářC1'!B12</f>
        <v>Grotov, Gotovtsev, Venediktov</v>
      </c>
      <c r="D21" s="180" t="str">
        <f>'[3]počtářC1'!F12</f>
        <v>Moskva</v>
      </c>
      <c r="E21" s="181">
        <f>'[3]počtářC1'!C12</f>
        <v>0</v>
      </c>
      <c r="F21" s="181">
        <f>'[3]počtářC1'!E12</f>
        <v>0</v>
      </c>
      <c r="G21" s="182">
        <f>'[3]počtářC1'!D12</f>
        <v>0</v>
      </c>
      <c r="H21" s="183">
        <f>'[3]počtářC1'!N12</f>
        <v>135.5</v>
      </c>
      <c r="I21" s="181">
        <f>'[3]počtářC1'!O12</f>
        <v>2</v>
      </c>
      <c r="J21" s="184">
        <f>'[3]počtářC1'!P12</f>
        <v>137.5</v>
      </c>
      <c r="K21" s="183"/>
    </row>
    <row r="22" spans="1:11" ht="13.5" customHeight="1">
      <c r="A22" s="185">
        <f>'[3]počtářC1'!X12</f>
        <v>0</v>
      </c>
      <c r="B22" s="186">
        <f>'[3]počtářC1'!A12</f>
        <v>0</v>
      </c>
      <c r="C22" s="187"/>
      <c r="D22" s="188"/>
      <c r="E22" s="189"/>
      <c r="F22" s="189"/>
      <c r="G22" s="190">
        <f>'[3]počtářC1'!H12</f>
        <v>0</v>
      </c>
      <c r="H22" s="191">
        <f>'[3]počtářC1'!S12</f>
        <v>125.70000000000073</v>
      </c>
      <c r="I22" s="192">
        <f>'[3]počtářC1'!T12</f>
        <v>8</v>
      </c>
      <c r="J22" s="193">
        <f>'[3]počtářC1'!U12</f>
        <v>133.70000000000073</v>
      </c>
      <c r="K22" s="191">
        <f>'[3]počtářC1'!V12</f>
        <v>271.2000000000007</v>
      </c>
    </row>
    <row r="23" spans="1:11" ht="13.5" customHeight="1">
      <c r="A23" s="205">
        <v>9</v>
      </c>
      <c r="B23" s="205"/>
      <c r="C23" s="179" t="str">
        <f>'[3]počtářC1'!B13</f>
        <v>Svobodová, Šedivý, Myšák</v>
      </c>
      <c r="D23" s="180" t="str">
        <f>'[3]počtářC1'!F13</f>
        <v>Č. Lípa</v>
      </c>
      <c r="E23" s="181">
        <f>'[3]počtářC1'!C13</f>
        <v>0</v>
      </c>
      <c r="F23" s="181">
        <f>'[3]počtářC1'!E13</f>
        <v>0</v>
      </c>
      <c r="G23" s="182">
        <f>'[3]počtářC1'!D13</f>
        <v>0</v>
      </c>
      <c r="H23" s="183">
        <f>'[3]počtářC1'!N13</f>
        <v>138.5</v>
      </c>
      <c r="I23" s="181">
        <f>'[3]počtářC1'!O13</f>
        <v>2</v>
      </c>
      <c r="J23" s="184">
        <f>'[3]počtářC1'!P13</f>
        <v>140.5</v>
      </c>
      <c r="K23" s="183"/>
    </row>
    <row r="24" spans="1:11" ht="13.5" customHeight="1">
      <c r="A24" s="185">
        <f>'[3]počtářC1'!X13</f>
        <v>0</v>
      </c>
      <c r="B24" s="186" t="str">
        <f>'[3]počtářC1'!A13</f>
        <v>žs</v>
      </c>
      <c r="C24" s="187"/>
      <c r="D24" s="188"/>
      <c r="E24" s="189"/>
      <c r="F24" s="189"/>
      <c r="G24" s="190">
        <f>'[3]počtářC1'!H13</f>
        <v>0</v>
      </c>
      <c r="H24" s="191">
        <f>'[3]počtářC1'!S13</f>
        <v>135.10000000000036</v>
      </c>
      <c r="I24" s="189">
        <f>'[3]počtářC1'!T13</f>
        <v>4</v>
      </c>
      <c r="J24" s="193">
        <f>'[3]počtářC1'!U13</f>
        <v>139.10000000000036</v>
      </c>
      <c r="K24" s="191">
        <f>'[3]počtářC1'!V13</f>
        <v>279.60000000000036</v>
      </c>
    </row>
    <row r="25" spans="1:11" ht="13.5" customHeight="1">
      <c r="A25" s="205">
        <v>10</v>
      </c>
      <c r="B25" s="205"/>
      <c r="C25" s="179" t="str">
        <f>'[3]počtářC1'!B14</f>
        <v>Šiman, Raška, Rohan</v>
      </c>
      <c r="D25" s="180" t="str">
        <f>'[3]počtářC1'!F14</f>
        <v>USK</v>
      </c>
      <c r="E25" s="181">
        <f>'[3]počtářC1'!C14</f>
        <v>0</v>
      </c>
      <c r="F25" s="181">
        <f>'[3]počtářC1'!E14</f>
        <v>0</v>
      </c>
      <c r="G25" s="182">
        <f>'[3]počtářC1'!D14</f>
        <v>0</v>
      </c>
      <c r="H25" s="183">
        <f>'[3]počtářC1'!N14</f>
        <v>141.30000000000018</v>
      </c>
      <c r="I25" s="181">
        <f>'[3]počtářC1'!O14</f>
        <v>0</v>
      </c>
      <c r="J25" s="184">
        <f>'[3]počtářC1'!P14</f>
        <v>141.30000000000018</v>
      </c>
      <c r="K25" s="183"/>
    </row>
    <row r="26" spans="1:11" ht="13.5" customHeight="1">
      <c r="A26" s="185">
        <f>'[3]počtářC1'!X14</f>
        <v>0</v>
      </c>
      <c r="B26" s="186" t="str">
        <f>'[3]počtářC1'!A14</f>
        <v>žm</v>
      </c>
      <c r="C26" s="187"/>
      <c r="D26" s="188"/>
      <c r="E26" s="189"/>
      <c r="F26" s="189"/>
      <c r="G26" s="190">
        <f>'[3]počtářC1'!H14</f>
        <v>0</v>
      </c>
      <c r="H26" s="191">
        <f>'[3]počtářC1'!S14</f>
        <v>139.29999999999927</v>
      </c>
      <c r="I26" s="189">
        <f>'[3]počtářC1'!T14</f>
        <v>4</v>
      </c>
      <c r="J26" s="193">
        <f>'[3]počtářC1'!U14</f>
        <v>143.29999999999927</v>
      </c>
      <c r="K26" s="191">
        <f>'[3]počtářC1'!V14</f>
        <v>284.59999999999945</v>
      </c>
    </row>
    <row r="27" spans="1:11" ht="13.5" customHeight="1">
      <c r="A27" s="205">
        <v>11</v>
      </c>
      <c r="B27" s="205"/>
      <c r="C27" s="179" t="str">
        <f>'[3]počtářC1'!B17</f>
        <v>Strnad, Adámek, Svoboda</v>
      </c>
      <c r="D27" s="180" t="str">
        <f>'[3]počtářC1'!F17</f>
        <v>USK</v>
      </c>
      <c r="E27" s="181">
        <f>'[3]počtářC1'!C17</f>
        <v>0</v>
      </c>
      <c r="F27" s="181">
        <f>'[3]počtářC1'!E17</f>
        <v>0</v>
      </c>
      <c r="G27" s="182">
        <f>'[3]počtářC1'!D17</f>
        <v>0</v>
      </c>
      <c r="H27" s="183">
        <f>'[3]počtářC1'!N17</f>
        <v>143.69999999999982</v>
      </c>
      <c r="I27" s="181">
        <f>'[3]počtářC1'!O17</f>
        <v>2</v>
      </c>
      <c r="J27" s="184">
        <f>'[3]počtářC1'!P17</f>
        <v>145.69999999999982</v>
      </c>
      <c r="K27" s="183"/>
    </row>
    <row r="28" spans="1:11" ht="13.5" customHeight="1">
      <c r="A28" s="185">
        <f>'[3]počtářC1'!X17</f>
        <v>0</v>
      </c>
      <c r="B28" s="186" t="str">
        <f>'[3]počtářC1'!A17</f>
        <v>žs</v>
      </c>
      <c r="C28" s="187"/>
      <c r="D28" s="188"/>
      <c r="E28" s="189"/>
      <c r="F28" s="189"/>
      <c r="G28" s="190">
        <f>'[3]počtářC1'!H17</f>
        <v>0</v>
      </c>
      <c r="H28" s="191">
        <f>'[3]počtářC1'!S17</f>
        <v>148.39999999999964</v>
      </c>
      <c r="I28" s="189">
        <f>'[3]počtářC1'!T17</f>
        <v>6</v>
      </c>
      <c r="J28" s="193">
        <f>'[3]počtářC1'!U17</f>
        <v>154.39999999999964</v>
      </c>
      <c r="K28" s="191">
        <f>'[3]počtářC1'!V17</f>
        <v>300.09999999999945</v>
      </c>
    </row>
    <row r="29" spans="1:11" ht="13.5" customHeight="1">
      <c r="A29" s="205">
        <v>12</v>
      </c>
      <c r="B29" s="205"/>
      <c r="C29" s="179" t="str">
        <f>'[3]počtářC1'!B18</f>
        <v>Korshov, Bogdanov, Mogilevskiy</v>
      </c>
      <c r="D29" s="180" t="str">
        <f>'[3]počtářC1'!F18</f>
        <v>Moskva</v>
      </c>
      <c r="E29" s="181">
        <f>'[3]počtářC1'!C18</f>
        <v>0</v>
      </c>
      <c r="F29" s="181">
        <f>'[3]počtářC1'!E18</f>
        <v>0</v>
      </c>
      <c r="G29" s="182">
        <f>'[3]počtářC1'!D18</f>
        <v>0</v>
      </c>
      <c r="H29" s="183">
        <f>'[3]počtářC1'!N18</f>
        <v>146.60000000000036</v>
      </c>
      <c r="I29" s="181">
        <f>'[3]počtářC1'!O18</f>
        <v>6</v>
      </c>
      <c r="J29" s="184">
        <f>'[3]počtářC1'!P18</f>
        <v>152.60000000000036</v>
      </c>
      <c r="K29" s="183"/>
    </row>
    <row r="30" spans="1:11" ht="13.5" customHeight="1">
      <c r="A30" s="185">
        <f>'[3]počtářC1'!X18</f>
        <v>0</v>
      </c>
      <c r="B30" s="186">
        <f>'[3]počtářC1'!A18</f>
        <v>0</v>
      </c>
      <c r="C30" s="187"/>
      <c r="D30" s="188"/>
      <c r="E30" s="189"/>
      <c r="F30" s="189"/>
      <c r="G30" s="190">
        <f>'[3]počtářC1'!H18</f>
        <v>0</v>
      </c>
      <c r="H30" s="191">
        <f>'[3]počtářC1'!S18</f>
        <v>144.5</v>
      </c>
      <c r="I30" s="189">
        <f>'[3]počtářC1'!T18</f>
        <v>10</v>
      </c>
      <c r="J30" s="193">
        <f>'[3]počtářC1'!U18</f>
        <v>154.5</v>
      </c>
      <c r="K30" s="191">
        <f>'[3]počtářC1'!V18</f>
        <v>307.10000000000036</v>
      </c>
    </row>
    <row r="31" spans="1:11" ht="13.5" customHeight="1">
      <c r="A31" s="205">
        <v>13</v>
      </c>
      <c r="B31" s="205"/>
      <c r="C31" s="179" t="str">
        <f>'[3]počtářC1'!B19</f>
        <v>Báča M, Báča J, Abrahám J</v>
      </c>
      <c r="D31" s="180" t="str">
        <f>'[3]počtářC1'!F19</f>
        <v>Benátky</v>
      </c>
      <c r="E31" s="181">
        <f>'[3]počtářC1'!C19</f>
        <v>0</v>
      </c>
      <c r="F31" s="181">
        <f>'[3]počtářC1'!E19</f>
        <v>0</v>
      </c>
      <c r="G31" s="182">
        <f>'[3]počtářC1'!D19</f>
        <v>0</v>
      </c>
      <c r="H31" s="183">
        <f>'[3]počtářC1'!N19</f>
        <v>149.10000000000036</v>
      </c>
      <c r="I31" s="181">
        <f>'[3]počtářC1'!O19</f>
        <v>4</v>
      </c>
      <c r="J31" s="184">
        <f>'[3]počtářC1'!P19</f>
        <v>153.10000000000036</v>
      </c>
      <c r="K31" s="183"/>
    </row>
    <row r="32" spans="1:11" ht="13.5" customHeight="1">
      <c r="A32" s="185">
        <f>'[3]počtářC1'!X19</f>
        <v>0</v>
      </c>
      <c r="B32" s="186">
        <f>'[3]počtářC1'!A19</f>
        <v>0</v>
      </c>
      <c r="C32" s="187"/>
      <c r="D32" s="188"/>
      <c r="E32" s="189"/>
      <c r="F32" s="189"/>
      <c r="G32" s="190">
        <f>'[3]počtářC1'!H19</f>
        <v>0</v>
      </c>
      <c r="H32" s="191">
        <f>'[3]počtářC1'!S19</f>
        <v>157.60000000000036</v>
      </c>
      <c r="I32" s="189">
        <f>'[3]počtářC1'!T19</f>
        <v>2</v>
      </c>
      <c r="J32" s="193">
        <f>'[3]počtářC1'!U19</f>
        <v>159.60000000000036</v>
      </c>
      <c r="K32" s="191">
        <f>'[3]počtářC1'!V19</f>
        <v>312.7000000000007</v>
      </c>
    </row>
    <row r="33" spans="1:11" ht="12.75">
      <c r="A33" s="205">
        <v>14</v>
      </c>
      <c r="B33" s="205"/>
      <c r="C33" s="179" t="str">
        <f>'[3]počtářC1'!B20</f>
        <v>Hošek, Štětka Petříček</v>
      </c>
      <c r="D33" s="180" t="str">
        <f>'[3]počtářC1'!F20</f>
        <v>žatec</v>
      </c>
      <c r="E33" s="181">
        <f>'[3]počtářC1'!C20</f>
        <v>0</v>
      </c>
      <c r="F33" s="181">
        <f>'[3]počtářC1'!E20</f>
        <v>0</v>
      </c>
      <c r="G33" s="182">
        <f>'[3]počtářC1'!D20</f>
        <v>0</v>
      </c>
      <c r="H33" s="183">
        <f>'[3]počtářC1'!N20</f>
        <v>137.69999999999982</v>
      </c>
      <c r="I33" s="181">
        <f>'[3]počtářC1'!O20</f>
        <v>54</v>
      </c>
      <c r="J33" s="184">
        <f>'[3]počtářC1'!P20</f>
        <v>191.69999999999982</v>
      </c>
      <c r="K33" s="183"/>
    </row>
    <row r="34" spans="1:11" ht="12.75">
      <c r="A34" s="185">
        <f>'[3]počtářC1'!X20</f>
        <v>0</v>
      </c>
      <c r="B34" s="186" t="str">
        <f>'[3]počtářC1'!A20</f>
        <v>žs</v>
      </c>
      <c r="C34" s="187"/>
      <c r="D34" s="188"/>
      <c r="E34" s="189"/>
      <c r="F34" s="189"/>
      <c r="G34" s="190">
        <f>'[3]počtářC1'!H20</f>
        <v>0</v>
      </c>
      <c r="H34" s="191">
        <f>'[3]počtářC1'!S20</f>
        <v>136.60000000000036</v>
      </c>
      <c r="I34" s="192">
        <f>'[3]počtářC1'!T20</f>
        <v>0</v>
      </c>
      <c r="J34" s="193">
        <f>'[3]počtářC1'!U20</f>
        <v>136.60000000000036</v>
      </c>
      <c r="K34" s="191">
        <f>'[3]počtářC1'!V20</f>
        <v>328.3000000000002</v>
      </c>
    </row>
    <row r="35" spans="1:11" ht="12.75">
      <c r="A35" s="205">
        <v>15</v>
      </c>
      <c r="B35" s="205"/>
      <c r="C35" s="179" t="str">
        <f>'[3]počtářC1'!B21</f>
        <v>Suchánek, Jílek, Vyhnálek</v>
      </c>
      <c r="D35" s="180" t="str">
        <f>'[3]počtářC1'!F21</f>
        <v>Vysoké Mýto</v>
      </c>
      <c r="E35" s="181">
        <f>'[3]počtářC1'!C21</f>
        <v>0</v>
      </c>
      <c r="F35" s="181">
        <f>'[3]počtářC1'!E21</f>
        <v>0</v>
      </c>
      <c r="G35" s="182">
        <f>'[3]počtářC1'!D21</f>
        <v>0</v>
      </c>
      <c r="H35" s="183">
        <f>'[3]počtářC1'!N21</f>
        <v>171.60000000000036</v>
      </c>
      <c r="I35" s="181">
        <f>'[3]počtářC1'!O21</f>
        <v>10</v>
      </c>
      <c r="J35" s="184">
        <f>'[3]počtářC1'!P21</f>
        <v>181.60000000000036</v>
      </c>
      <c r="K35" s="183"/>
    </row>
    <row r="36" spans="1:11" ht="12.75">
      <c r="A36" s="185">
        <f>'[3]počtářC1'!X21</f>
        <v>0</v>
      </c>
      <c r="B36" s="186" t="str">
        <f>'[3]počtářC1'!A21</f>
        <v>žs</v>
      </c>
      <c r="C36" s="187"/>
      <c r="D36" s="188"/>
      <c r="E36" s="189"/>
      <c r="F36" s="189"/>
      <c r="G36" s="190">
        <f>'[3]počtářC1'!H21</f>
        <v>0</v>
      </c>
      <c r="H36" s="191">
        <f>'[3]počtářC1'!S21</f>
        <v>172.10000000000036</v>
      </c>
      <c r="I36" s="192">
        <f>'[3]počtářC1'!T21</f>
        <v>10</v>
      </c>
      <c r="J36" s="193">
        <f>'[3]počtářC1'!U21</f>
        <v>182.10000000000036</v>
      </c>
      <c r="K36" s="191">
        <f>'[3]počtářC1'!V21</f>
        <v>363.7000000000007</v>
      </c>
    </row>
    <row r="37" spans="1:11" ht="12.75">
      <c r="A37" s="205">
        <v>16</v>
      </c>
      <c r="B37" s="205"/>
      <c r="C37" s="179" t="str">
        <f>'[3]počtářC1'!B22</f>
        <v>Božek, Pexa, Petřík</v>
      </c>
      <c r="D37" s="180" t="str">
        <f>'[3]počtářC1'!F22</f>
        <v>USK</v>
      </c>
      <c r="E37" s="181">
        <f>'[3]počtářC1'!C22</f>
        <v>0</v>
      </c>
      <c r="F37" s="181">
        <f>'[3]počtářC1'!E22</f>
        <v>0</v>
      </c>
      <c r="G37" s="182">
        <f>'[3]počtářC1'!D22</f>
        <v>0</v>
      </c>
      <c r="H37" s="183">
        <f>'[3]počtářC1'!N22</f>
        <v>199.30000000000018</v>
      </c>
      <c r="I37" s="181">
        <f>'[3]počtářC1'!O22</f>
        <v>24</v>
      </c>
      <c r="J37" s="184">
        <f>'[3]počtářC1'!P22</f>
        <v>223.30000000000018</v>
      </c>
      <c r="K37" s="183"/>
    </row>
    <row r="38" spans="1:11" ht="12.75">
      <c r="A38" s="185">
        <f>'[3]počtářC1'!X22</f>
        <v>0</v>
      </c>
      <c r="B38" s="186" t="str">
        <f>'[3]počtářC1'!A22</f>
        <v>žs</v>
      </c>
      <c r="C38" s="187"/>
      <c r="D38" s="188"/>
      <c r="E38" s="189"/>
      <c r="F38" s="189"/>
      <c r="G38" s="190">
        <f>'[3]počtářC1'!H22</f>
        <v>0</v>
      </c>
      <c r="H38" s="191">
        <f>'[3]počtářC1'!S22</f>
        <v>188.70000000000073</v>
      </c>
      <c r="I38" s="192">
        <f>'[3]počtářC1'!T22</f>
        <v>16</v>
      </c>
      <c r="J38" s="193">
        <f>'[3]počtářC1'!U22</f>
        <v>204.70000000000073</v>
      </c>
      <c r="K38" s="191">
        <f>'[3]počtářC1'!V22</f>
        <v>428.0000000000009</v>
      </c>
    </row>
    <row r="39" spans="1:11" ht="18.75" customHeight="1">
      <c r="A39" s="194"/>
      <c r="B39" s="195"/>
      <c r="C39" s="196"/>
      <c r="D39" s="195"/>
      <c r="E39" s="197"/>
      <c r="F39" s="197"/>
      <c r="G39" s="197"/>
      <c r="H39" s="198"/>
      <c r="I39" s="199"/>
      <c r="J39" s="200"/>
      <c r="K39" s="198"/>
    </row>
    <row r="40" spans="2:7" ht="18">
      <c r="B40" s="168"/>
      <c r="G40" s="168" t="s">
        <v>120</v>
      </c>
    </row>
    <row r="41" spans="1:11" ht="12.75">
      <c r="A41" s="206" t="s">
        <v>105</v>
      </c>
      <c r="B41" s="206"/>
      <c r="C41" s="170" t="s">
        <v>1</v>
      </c>
      <c r="D41" s="169" t="s">
        <v>5</v>
      </c>
      <c r="E41" s="169" t="s">
        <v>2</v>
      </c>
      <c r="F41" s="169" t="s">
        <v>4</v>
      </c>
      <c r="G41" s="201" t="s">
        <v>3</v>
      </c>
      <c r="H41" s="172" t="s">
        <v>106</v>
      </c>
      <c r="I41" s="169" t="s">
        <v>107</v>
      </c>
      <c r="J41" s="173" t="s">
        <v>108</v>
      </c>
      <c r="K41" s="172" t="s">
        <v>109</v>
      </c>
    </row>
    <row r="42" spans="1:11" ht="13.5" thickBot="1">
      <c r="A42" s="174"/>
      <c r="B42" s="175"/>
      <c r="C42" s="176"/>
      <c r="D42" s="176"/>
      <c r="E42" s="176"/>
      <c r="F42" s="176"/>
      <c r="G42" s="175"/>
      <c r="H42" s="177" t="s">
        <v>111</v>
      </c>
      <c r="I42" s="176" t="s">
        <v>112</v>
      </c>
      <c r="J42" s="178" t="s">
        <v>113</v>
      </c>
      <c r="K42" s="177" t="s">
        <v>114</v>
      </c>
    </row>
    <row r="43" spans="1:11" ht="13.5" thickTop="1">
      <c r="A43" s="205">
        <v>1</v>
      </c>
      <c r="B43" s="205"/>
      <c r="C43" s="179" t="str">
        <f>'[3]počtářC1'!B15</f>
        <v>Šrámek, Benhák , Nedvídek</v>
      </c>
      <c r="D43" s="180" t="str">
        <f>'[3]počtářC1'!F15</f>
        <v>Č. Lípa</v>
      </c>
      <c r="E43" s="181">
        <f>'[3]počtářC1'!C15</f>
        <v>0</v>
      </c>
      <c r="F43" s="181">
        <f>'[3]počtářC1'!E15</f>
        <v>0</v>
      </c>
      <c r="G43" s="182">
        <f>'[3]počtářC1'!D15</f>
        <v>0</v>
      </c>
      <c r="H43" s="183">
        <f>'[3]počtářC1'!N15</f>
        <v>143.89999999999964</v>
      </c>
      <c r="I43" s="181">
        <f>'[3]počtářC1'!O15</f>
        <v>0</v>
      </c>
      <c r="J43" s="184">
        <f>'[3]počtářC1'!P15</f>
        <v>143.89999999999964</v>
      </c>
      <c r="K43" s="183"/>
    </row>
    <row r="44" spans="1:11" ht="12.75">
      <c r="A44" s="185">
        <f>'[3]počtářC1'!X15</f>
        <v>0</v>
      </c>
      <c r="B44" s="186" t="str">
        <f>'[3]počtářC1'!A15</f>
        <v>V</v>
      </c>
      <c r="C44" s="187"/>
      <c r="D44" s="188"/>
      <c r="E44" s="189"/>
      <c r="F44" s="189"/>
      <c r="G44" s="190">
        <f>'[3]počtářC1'!H15</f>
        <v>0</v>
      </c>
      <c r="H44" s="191">
        <f>'[3]počtářC1'!S15</f>
        <v>143.20000000000073</v>
      </c>
      <c r="I44" s="189">
        <f>'[3]počtářC1'!T15</f>
        <v>4</v>
      </c>
      <c r="J44" s="193">
        <f>'[3]počtářC1'!U15</f>
        <v>147.20000000000073</v>
      </c>
      <c r="K44" s="191">
        <f>'[3]počtářC1'!V15</f>
        <v>291.10000000000036</v>
      </c>
    </row>
    <row r="45" spans="1:11" ht="12.75">
      <c r="A45" s="205">
        <v>2</v>
      </c>
      <c r="B45" s="205"/>
      <c r="C45" s="179" t="str">
        <f>'[3]počtářC1'!B16</f>
        <v>Hák, Machek, Berro</v>
      </c>
      <c r="D45" s="180" t="str">
        <f>'[3]počtářC1'!F16</f>
        <v>Trutnov</v>
      </c>
      <c r="E45" s="181">
        <f>'[3]počtářC1'!C16</f>
        <v>0</v>
      </c>
      <c r="F45" s="181">
        <f>'[3]počtářC1'!E16</f>
        <v>0</v>
      </c>
      <c r="G45" s="182">
        <f>'[3]počtářC1'!D16</f>
        <v>0</v>
      </c>
      <c r="H45" s="183">
        <f>'[3]počtářC1'!N16</f>
        <v>142.60000000000036</v>
      </c>
      <c r="I45" s="181">
        <f>'[3]počtářC1'!O16</f>
        <v>8</v>
      </c>
      <c r="J45" s="184">
        <f>'[3]počtářC1'!P16</f>
        <v>150.60000000000036</v>
      </c>
      <c r="K45" s="183"/>
    </row>
    <row r="46" spans="1:11" ht="12.75">
      <c r="A46" s="185">
        <f>'[3]počtářC1'!X16</f>
        <v>0</v>
      </c>
      <c r="B46" s="186">
        <f>'[3]počtářC1'!A16</f>
        <v>0</v>
      </c>
      <c r="C46" s="187"/>
      <c r="D46" s="188"/>
      <c r="E46" s="189"/>
      <c r="F46" s="189"/>
      <c r="G46" s="190">
        <f>'[3]počtářC1'!H16</f>
        <v>0</v>
      </c>
      <c r="H46" s="191">
        <f>'[3]počtářC1'!S16</f>
        <v>141.70000000000073</v>
      </c>
      <c r="I46" s="189">
        <f>'[3]počtářC1'!T16</f>
        <v>6</v>
      </c>
      <c r="J46" s="193">
        <f>'[3]počtářC1'!U16</f>
        <v>147.70000000000073</v>
      </c>
      <c r="K46" s="191">
        <f>'[3]počtářC1'!V16</f>
        <v>298.3000000000011</v>
      </c>
    </row>
    <row r="47" spans="1:11" ht="24" customHeight="1">
      <c r="A47" s="194"/>
      <c r="B47" s="195"/>
      <c r="C47" s="196"/>
      <c r="D47" s="195"/>
      <c r="E47" s="197"/>
      <c r="F47" s="197"/>
      <c r="G47" s="197"/>
      <c r="H47" s="198"/>
      <c r="I47" s="199"/>
      <c r="J47" s="200"/>
      <c r="K47" s="198"/>
    </row>
    <row r="48" spans="2:7" ht="18">
      <c r="B48" s="168"/>
      <c r="G48" s="168" t="s">
        <v>121</v>
      </c>
    </row>
    <row r="49" spans="1:11" ht="12.75">
      <c r="A49" s="206" t="s">
        <v>105</v>
      </c>
      <c r="B49" s="206"/>
      <c r="C49" s="170" t="s">
        <v>1</v>
      </c>
      <c r="D49" s="169" t="s">
        <v>5</v>
      </c>
      <c r="E49" s="169" t="s">
        <v>2</v>
      </c>
      <c r="F49" s="169" t="s">
        <v>4</v>
      </c>
      <c r="G49" s="171" t="s">
        <v>3</v>
      </c>
      <c r="H49" s="172" t="s">
        <v>106</v>
      </c>
      <c r="I49" s="169" t="s">
        <v>107</v>
      </c>
      <c r="J49" s="173" t="s">
        <v>108</v>
      </c>
      <c r="K49" s="172" t="s">
        <v>109</v>
      </c>
    </row>
    <row r="50" spans="1:11" ht="13.5" thickBot="1">
      <c r="A50" s="174"/>
      <c r="B50" s="175"/>
      <c r="C50" s="176"/>
      <c r="D50" s="176"/>
      <c r="E50" s="176"/>
      <c r="F50" s="176"/>
      <c r="G50" s="175"/>
      <c r="H50" s="177" t="s">
        <v>111</v>
      </c>
      <c r="I50" s="176" t="s">
        <v>112</v>
      </c>
      <c r="J50" s="178" t="s">
        <v>113</v>
      </c>
      <c r="K50" s="177" t="s">
        <v>114</v>
      </c>
    </row>
    <row r="51" spans="1:11" ht="13.5" thickTop="1">
      <c r="A51" s="205">
        <v>1</v>
      </c>
      <c r="B51" s="205"/>
      <c r="C51" s="179" t="str">
        <f>'[3]počtářC1'!B10</f>
        <v>Koušová, Sušánková, Bendová</v>
      </c>
      <c r="D51" s="180" t="str">
        <f>'[3]počtářC1'!F10</f>
        <v>USK</v>
      </c>
      <c r="E51" s="181">
        <f>'[3]počtářC1'!C10</f>
        <v>0</v>
      </c>
      <c r="F51" s="181">
        <f>'[3]počtářC1'!E10</f>
        <v>0</v>
      </c>
      <c r="G51" s="182">
        <f>'[3]počtářC1'!D10</f>
        <v>0</v>
      </c>
      <c r="H51" s="183">
        <f>'[3]počtářC1'!N10</f>
        <v>125.80000000000018</v>
      </c>
      <c r="I51" s="181">
        <f>'[3]počtářC1'!O10</f>
        <v>4</v>
      </c>
      <c r="J51" s="184">
        <f>'[3]počtářC1'!P10</f>
        <v>129.80000000000018</v>
      </c>
      <c r="K51" s="183"/>
    </row>
    <row r="52" spans="1:11" ht="12.75">
      <c r="A52" s="185">
        <f>'[3]počtářC1'!X10</f>
        <v>0</v>
      </c>
      <c r="B52" s="186">
        <f>'[3]počtářC1'!A10</f>
        <v>0</v>
      </c>
      <c r="C52" s="187"/>
      <c r="D52" s="188"/>
      <c r="E52" s="189"/>
      <c r="F52" s="189"/>
      <c r="G52" s="190">
        <f>'[3]počtářC1'!H10</f>
        <v>0</v>
      </c>
      <c r="H52" s="191">
        <f>'[3]počtářC1'!S10</f>
        <v>127.79999999999927</v>
      </c>
      <c r="I52" s="189">
        <f>'[3]počtářC1'!T10</f>
        <v>2</v>
      </c>
      <c r="J52" s="193">
        <f>'[3]počtářC1'!U10</f>
        <v>129.79999999999927</v>
      </c>
      <c r="K52" s="191">
        <f>'[3]počtářC1'!V10</f>
        <v>259.59999999999945</v>
      </c>
    </row>
    <row r="53" spans="1:11" ht="12.75">
      <c r="A53" s="205">
        <v>2</v>
      </c>
      <c r="B53" s="205"/>
      <c r="C53" s="179" t="str">
        <f>'[3]počtářC1'!B23</f>
        <v>Mrázková, Foltýnová, Brožová</v>
      </c>
      <c r="D53" s="180" t="str">
        <f>'[3]počtářC1'!F23</f>
        <v>0pava</v>
      </c>
      <c r="E53" s="181">
        <f>'[3]počtářC1'!C23</f>
        <v>0</v>
      </c>
      <c r="F53" s="181">
        <f>'[3]počtářC1'!E23</f>
        <v>0</v>
      </c>
      <c r="G53" s="182">
        <f>'[3]počtářC1'!D23</f>
        <v>0</v>
      </c>
      <c r="H53" s="183">
        <f>'[3]počtářC1'!N23</f>
        <v>190.10000000000036</v>
      </c>
      <c r="I53" s="181">
        <f>'[3]počtářC1'!O23</f>
        <v>112</v>
      </c>
      <c r="J53" s="184">
        <f>'[3]počtářC1'!P23</f>
        <v>302.10000000000036</v>
      </c>
      <c r="K53" s="183"/>
    </row>
    <row r="54" spans="1:11" ht="12.75">
      <c r="A54" s="185">
        <f>'[3]počtářC1'!X23</f>
        <v>0</v>
      </c>
      <c r="B54" s="186" t="str">
        <f>'[3]počtářC1'!A23</f>
        <v>žm</v>
      </c>
      <c r="C54" s="187"/>
      <c r="D54" s="188"/>
      <c r="E54" s="189"/>
      <c r="F54" s="189"/>
      <c r="G54" s="190">
        <f>'[3]počtářC1'!H23</f>
        <v>0</v>
      </c>
      <c r="H54" s="269" t="s">
        <v>126</v>
      </c>
      <c r="I54" s="192">
        <v>999</v>
      </c>
      <c r="J54" s="202" t="s">
        <v>122</v>
      </c>
      <c r="K54" s="191">
        <f>SUM(J53,I54)</f>
        <v>1301.1000000000004</v>
      </c>
    </row>
  </sheetData>
  <mergeCells count="25">
    <mergeCell ref="D1:J1"/>
    <mergeCell ref="D3:J3"/>
    <mergeCell ref="A5:B5"/>
    <mergeCell ref="A7:B7"/>
    <mergeCell ref="A9:B9"/>
    <mergeCell ref="A11:B11"/>
    <mergeCell ref="A13:B13"/>
    <mergeCell ref="A15:B15"/>
    <mergeCell ref="A17:B17"/>
    <mergeCell ref="A51:B51"/>
    <mergeCell ref="A19:B19"/>
    <mergeCell ref="A21:B21"/>
    <mergeCell ref="A41:B41"/>
    <mergeCell ref="A23:B23"/>
    <mergeCell ref="A25:B25"/>
    <mergeCell ref="A43:B43"/>
    <mergeCell ref="A45:B45"/>
    <mergeCell ref="A27:B27"/>
    <mergeCell ref="A53:B53"/>
    <mergeCell ref="A29:B29"/>
    <mergeCell ref="A31:B31"/>
    <mergeCell ref="A33:B33"/>
    <mergeCell ref="A49:B49"/>
    <mergeCell ref="A35:B35"/>
    <mergeCell ref="A37:B37"/>
  </mergeCells>
  <printOptions/>
  <pageMargins left="0.2798611111111111" right="0.22013888888888888" top="0.8305555555555556" bottom="0.55" header="0.49236111111111114" footer="0.5118055555555556"/>
  <pageSetup horizontalDpi="300" verticalDpi="300" orientation="portrait" paperSize="9" r:id="rId1"/>
  <headerFooter alignWithMargins="0">
    <oddHeader>&amp;LTJ Klub Kanoistiky Železný Brod&amp;CZávod č.&amp;RNeděle 29.5.2004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Crha</cp:lastModifiedBy>
  <cp:lastPrinted>2007-05-08T19:50:50Z</cp:lastPrinted>
  <dcterms:created xsi:type="dcterms:W3CDTF">2007-05-08T10:15:45Z</dcterms:created>
  <dcterms:modified xsi:type="dcterms:W3CDTF">2007-05-08T20:08:02Z</dcterms:modified>
  <cp:category/>
  <cp:version/>
  <cp:contentType/>
  <cp:contentStatus/>
</cp:coreProperties>
</file>